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media/image3.png" ContentType="image/png"/>
  <Override PartName="/xl/media/image4.png" ContentType="image/png"/>
  <Override PartName="/xl/media/image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2 Presupuesto con firm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<sst xmlns="http://schemas.openxmlformats.org/spreadsheetml/2006/main" count="97" uniqueCount="97">
  <si>
    <t xml:space="preserve">MINISTERIO DE DEFENSA</t>
  </si>
  <si>
    <t xml:space="preserve">CUERPO ESPECIALIZADO EN SEGURIDAD AEROPORTUARIA Y DE LA AVIACION CIVIL </t>
  </si>
  <si>
    <t xml:space="preserve">Año 2023</t>
  </si>
  <si>
    <t xml:space="preserve">Ejecución de Gastos y Aplicaciones financieras </t>
  </si>
  <si>
    <t xml:space="preserve">En RD$</t>
  </si>
  <si>
    <t xml:space="preserve">DETALLE</t>
  </si>
  <si>
    <t xml:space="preserve">Presupuesto Aprobado</t>
  </si>
  <si>
    <t xml:space="preserve">Presupuesto Modificado</t>
  </si>
  <si>
    <t xml:space="preserve">Gasto devengado </t>
  </si>
  <si>
    <t xml:space="preserve">Total</t>
  </si>
  <si>
    <t xml:space="preserve">Enero 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</si>
  <si>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</si>
  <si>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</si>
  <si>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</si>
  <si>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</si>
  <si>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</si>
  <si>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</si>
  <si>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</si>
  <si>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</si>
  <si>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</si>
  <si>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</si>
  <si>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</si>
  <si>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</si>
  <si>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</si>
  <si>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</si>
  <si>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</si>
  <si>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</si>
  <si>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</si>
  <si>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</si>
  <si>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</si>
  <si>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</si>
  <si>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</si>
  <si>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</si>
  <si>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</si>
  <si>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</si>
  <si>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</si>
  <si>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</si>
  <si>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</si>
  <si>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</si>
  <si>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</si>
  <si>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</si>
  <si>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</si>
  <si>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</si>
  <si>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</si>
  <si>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</si>
  <si>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</si>
  <si>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</si>
  <si>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</si>
  <si>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</si>
  <si>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</si>
  <si>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</si>
  <si>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</si>
  <si>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</si>
  <si>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</si>
  <si>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</si>
  <si>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</si>
  <si>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</si>
  <si>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</si>
  <si>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</si>
  <si>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</si>
  <si>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</si>
  <si>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</si>
  <si>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</si>
  <si>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</si>
  <si>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</si>
  <si>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</si>
  <si>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</si>
  <si>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</si>
  <si>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</si>
  <si>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</si>
  <si>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</si>
  <si>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</si>
  <si>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</si>
  <si>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</si>
  <si>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</si>
  <si>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</si>
  <si>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</si>
  <si>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</si>
  <si>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</si>
  <si>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</si>
  <si>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</si>
  <si>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</si>
  <si>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</si>
  <si>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</si>
  <si>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</si>
  <si>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</si>
  <si>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t xml:space="preserve">
Fecha de Registro: Del  01 de enero del 2023
Fecha de imputación: Hasta el 31  de enero  2023</t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</si>
  <si>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</si>
  <si>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modificado:</t>
    </r>
    <r>
      <rPr>
        <sz val="11"/>
        <color rgb="FF000000"/>
        <rFont val="Calibri"/>
        <family val="2"/>
        <charset val="1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</si>
  <si>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</si>
  <si>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NOTAS:</t>
  </si>
  <si>
    <t xml:space="preserve">1. Gasto devengado</t>
  </si>
  <si>
    <t xml:space="preserve">2. Se presenta el gasto por mes; cada mes se debe actualizar el gasto devengado de los meses anteriores</t>
  </si>
  <si>
    <t xml:space="preserve">3. Se presenta la clasificación objetal del gasto al nivel de cuenta</t>
  </si>
  <si>
    <t xml:space="preserve">4. Fecha de imputación: último dia del mes analizado
</t>
  </si>
  <si>
    <t xml:space="preserve">5. Fecha de Registro: el dia 1 del mes siguiente al mes analizado</t>
  </si>
  <si>
    <t xml:space="preserve">6. Fuente: SIGEF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</si>
</sst>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0.00"/>
    <numFmt numFmtId="167" formatCode="#,##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2.5"/>
      <color rgb="FF000000"/>
      <name val="Calibri"/>
      <family val="2"/>
      <charset val="1"/>
    </font>
    <font>
      <sz val="11"/>
      <color rgb="FF000000"/>
      <name val="Calibri"/>
      <family val="0"/>
    </font>
  </fonts>
  <fills count="4">
    <fill>
      <patternFill patternType="none"/>
    </fill>
    <fill>
      <patternFill patternType="gray125"/>
    </fill>
    <fill>
      <patternFill patternType="solid">
        <fgColor rgb="FF376092"/>
        <bgColor rgb="FF2F5597"/>
      </patternFill>
    </fill>
    <fill>
      <patternFill patternType="solid">
        <fgColor rgb="FF2F5597"/>
        <bgColor rgb="FF376092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/>
      <bottom style="thin">
        <color rgb="FF95B3D7"/>
      </bottom>
      <diagonal/>
    </border>
    <border diagonalUp="false" diagonalDown="false">
      <left/>
      <right/>
      <top/>
      <bottom style="thin">
        <color rgb="FF8FAADC"/>
      </bottom>
      <diagonal/>
    </border>
    <border diagonalUp="false" diagonalDown="false">
      <left/>
      <right/>
      <top style="thin">
        <color rgb="FF95B3D7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8" fillId="0" borderId="5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4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0" borderId="4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720</xdr:rowOff>
    </xdr:from>
    <xdr:to>
      <xdr:col>0</xdr:col>
      <xdr:colOff>1647000</xdr:colOff>
      <xdr:row>4</xdr:row>
      <xdr:rowOff>18360</xdr:rowOff>
    </xdr:to>
    <xdr:sp>
      <xdr:nvSpPr>
        <xdr:cNvPr id="0" name="CustomShape 1"/>
        <xdr:cNvSpPr/>
      </xdr:nvSpPr>
      <xdr:spPr>
        <a:xfrm>
          <a:off x="9360" y="552960"/>
          <a:ext cx="1637640" cy="48456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1792080</xdr:colOff>
      <xdr:row>5</xdr:row>
      <xdr:rowOff>193680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70560" y="221040"/>
          <a:ext cx="1721520" cy="1191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775440</xdr:colOff>
      <xdr:row>0</xdr:row>
      <xdr:rowOff>68040</xdr:rowOff>
    </xdr:from>
    <xdr:to>
      <xdr:col>3</xdr:col>
      <xdr:colOff>1095480</xdr:colOff>
      <xdr:row>5</xdr:row>
      <xdr:rowOff>169200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10876320" y="68040"/>
          <a:ext cx="1580400" cy="13201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99</xdr:row>
      <xdr:rowOff>42840</xdr:rowOff>
    </xdr:from>
    <xdr:to>
      <xdr:col>0</xdr:col>
      <xdr:colOff>3115440</xdr:colOff>
      <xdr:row>110</xdr:row>
      <xdr:rowOff>17640</xdr:rowOff>
    </xdr:to>
    <xdr:pic>
      <xdr:nvPicPr>
        <xdr:cNvPr id="3" name="Picture 4" descr=""/>
        <xdr:cNvPicPr/>
      </xdr:nvPicPr>
      <xdr:blipFill>
        <a:blip r:embed="rId3"/>
        <a:stretch/>
      </xdr:blipFill>
      <xdr:spPr>
        <a:xfrm>
          <a:off x="0" y="19845000"/>
          <a:ext cx="3115440" cy="2144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4449600</xdr:colOff>
      <xdr:row>98</xdr:row>
      <xdr:rowOff>39240</xdr:rowOff>
    </xdr:from>
    <xdr:to>
      <xdr:col>1</xdr:col>
      <xdr:colOff>333720</xdr:colOff>
      <xdr:row>110</xdr:row>
      <xdr:rowOff>113760</xdr:rowOff>
    </xdr:to>
    <xdr:pic>
      <xdr:nvPicPr>
        <xdr:cNvPr id="4" name="Picture 6" descr=""/>
        <xdr:cNvPicPr/>
      </xdr:nvPicPr>
      <xdr:blipFill>
        <a:blip r:embed="rId4"/>
        <a:stretch/>
      </xdr:blipFill>
      <xdr:spPr>
        <a:xfrm>
          <a:off x="4449600" y="19650960"/>
          <a:ext cx="4321800" cy="2435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1089720</xdr:colOff>
      <xdr:row>95</xdr:row>
      <xdr:rowOff>109080</xdr:rowOff>
    </xdr:from>
    <xdr:to>
      <xdr:col>4</xdr:col>
      <xdr:colOff>218520</xdr:colOff>
      <xdr:row>110</xdr:row>
      <xdr:rowOff>92520</xdr:rowOff>
    </xdr:to>
    <xdr:pic>
      <xdr:nvPicPr>
        <xdr:cNvPr id="5" name="Picture 8" descr=""/>
        <xdr:cNvPicPr/>
      </xdr:nvPicPr>
      <xdr:blipFill>
        <a:blip r:embed="rId5"/>
        <a:stretch/>
      </xdr:blipFill>
      <xdr:spPr>
        <a:xfrm>
          <a:off x="9527400" y="19130400"/>
          <a:ext cx="3574440" cy="2934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106"/>
  <sheetViews>
    <sheetView showFormulas="false" showGridLines="false" showRowColHeaders="true" showZeros="true" rightToLeft="false" tabSelected="true" showOutlineSymbols="true" defaultGridColor="true" view="pageBreakPreview" topLeftCell="A4" colorId="64" zoomScale="85" zoomScaleNormal="70" zoomScalePageLayoutView="85" workbookViewId="0">
      <selection pane="topLeft" activeCell="E98" activeCellId="0" sqref="E98"/>
    </sheetView>
  </sheetViews>
  <sheetFormatPr defaultColWidth="11.4453125" defaultRowHeight="15" zeroHeight="false" outlineLevelRow="0" outlineLevelCol="0"/>
  <cols>
    <col collapsed="false" customWidth="true" hidden="false" outlineLevel="0" max="1" min="1" style="0" width="119.59"/>
    <col collapsed="false" customWidth="true" hidden="false" outlineLevel="0" max="2" min="2" style="0" width="23.57"/>
    <col collapsed="false" customWidth="true" hidden="false" outlineLevel="0" max="3" min="3" style="1" width="17.86"/>
    <col collapsed="false" customWidth="true" hidden="false" outlineLevel="0" max="4" min="4" style="0" width="21.57"/>
    <col collapsed="false" customWidth="true" hidden="false" outlineLevel="0" max="5" min="5" style="0" width="20.71"/>
  </cols>
  <sheetData>
    <row r="2" customFormat="false" ht="28.5" hidden="false" customHeight="true" outlineLevel="0" collapsed="false">
      <c r="A2" s="2" t="s">
        <v>0</v>
      </c>
      <c r="B2" s="2"/>
      <c r="C2" s="2"/>
      <c r="D2" s="2"/>
    </row>
    <row r="3" customFormat="false" ht="21" hidden="false" customHeight="true" outlineLevel="0" collapsed="false">
      <c r="A3" s="3" t="s">
        <v>1</v>
      </c>
      <c r="B3" s="3"/>
      <c r="C3" s="3"/>
      <c r="D3" s="3"/>
    </row>
    <row r="4" customFormat="false" ht="15.75" hidden="false" customHeight="false" outlineLevel="0" collapsed="false">
      <c r="A4" s="4" t="s">
        <v>2</v>
      </c>
      <c r="B4" s="4"/>
      <c r="C4" s="4"/>
      <c r="D4" s="4"/>
    </row>
    <row r="5" customFormat="false" ht="15.75" hidden="false" customHeight="true" outlineLevel="0" collapsed="false">
      <c r="A5" s="5" t="s">
        <v>3</v>
      </c>
      <c r="B5" s="5"/>
      <c r="C5" s="5"/>
      <c r="D5" s="5"/>
    </row>
    <row r="6" customFormat="false" ht="15.75" hidden="false" customHeight="true" outlineLevel="0" collapsed="false">
      <c r="A6" s="5" t="s">
        <v>4</v>
      </c>
      <c r="B6" s="5"/>
      <c r="C6" s="5"/>
      <c r="D6" s="5"/>
    </row>
    <row r="8" customFormat="false" ht="25.5" hidden="false" customHeight="true" outlineLevel="0" collapsed="false">
      <c r="A8" s="6" t="s">
        <v>5</v>
      </c>
      <c r="B8" s="7" t="s">
        <v>6</v>
      </c>
      <c r="C8" s="7" t="s">
        <v>7</v>
      </c>
      <c r="D8" s="8" t="s">
        <v>8</v>
      </c>
      <c r="E8" s="9" t="s">
        <v>9</v>
      </c>
    </row>
    <row r="9" customFormat="false" ht="15" hidden="false" customHeight="false" outlineLevel="0" collapsed="false">
      <c r="A9" s="6"/>
      <c r="B9" s="7"/>
      <c r="C9" s="7"/>
      <c r="D9" s="10" t="s">
        <v>10</v>
      </c>
      <c r="E9" s="9"/>
    </row>
    <row r="10" customFormat="false" ht="15" hidden="false" customHeight="false" outlineLevel="0" collapsed="false">
      <c r="A10" s="11" t="s">
        <v>11</v>
      </c>
      <c r="B10" s="12"/>
      <c r="C10" s="12"/>
      <c r="D10" s="12"/>
      <c r="E10" s="13"/>
    </row>
    <row r="11" s="17" customFormat="true" ht="15" hidden="false" customHeight="false" outlineLevel="0" collapsed="false">
      <c r="A11" s="14" t="s">
        <v>12</v>
      </c>
      <c r="B11" s="15" t="n">
        <f aca="false">+B12+B13+B14+B15+B16</f>
        <v>878989672</v>
      </c>
      <c r="C11" s="16" t="n">
        <f aca="false">+C12+C13+C14+C15+C16</f>
        <v>0</v>
      </c>
      <c r="D11" s="15" t="n">
        <f aca="false">+D12+D13+D14+D15+D16</f>
        <v>73761708.49</v>
      </c>
      <c r="E11" s="15" t="n">
        <f aca="false">+E12+E13+E14+E15+E16</f>
        <v>73761708.49</v>
      </c>
    </row>
    <row r="12" customFormat="false" ht="15" hidden="false" customHeight="false" outlineLevel="0" collapsed="false">
      <c r="A12" s="18" t="s">
        <v>13</v>
      </c>
      <c r="B12" s="19" t="n">
        <v>791778052</v>
      </c>
      <c r="C12" s="20" t="n">
        <v>0</v>
      </c>
      <c r="D12" s="21" t="n">
        <v>67651721</v>
      </c>
      <c r="E12" s="21" t="n">
        <v>67651721</v>
      </c>
    </row>
    <row r="13" customFormat="false" ht="15" hidden="false" customHeight="false" outlineLevel="0" collapsed="false">
      <c r="A13" s="18" t="s">
        <v>14</v>
      </c>
      <c r="B13" s="19" t="n">
        <v>44718571</v>
      </c>
      <c r="C13" s="20" t="n">
        <v>0</v>
      </c>
      <c r="D13" s="21" t="n">
        <v>3423688.5</v>
      </c>
      <c r="E13" s="21" t="n">
        <v>3423688.5</v>
      </c>
    </row>
    <row r="14" customFormat="false" ht="15" hidden="false" customHeight="false" outlineLevel="0" collapsed="false">
      <c r="A14" s="18" t="s">
        <v>15</v>
      </c>
      <c r="B14" s="20" t="n">
        <v>0</v>
      </c>
      <c r="C14" s="20" t="n">
        <v>0</v>
      </c>
      <c r="D14" s="20" t="n">
        <v>0</v>
      </c>
      <c r="E14" s="20" t="n">
        <v>0</v>
      </c>
    </row>
    <row r="15" customFormat="false" ht="15" hidden="false" customHeight="false" outlineLevel="0" collapsed="false">
      <c r="A15" s="18" t="s">
        <v>16</v>
      </c>
      <c r="B15" s="20" t="n">
        <v>0</v>
      </c>
      <c r="C15" s="20" t="n">
        <v>0</v>
      </c>
      <c r="D15" s="20" t="n">
        <v>0</v>
      </c>
      <c r="E15" s="20" t="n">
        <v>0</v>
      </c>
    </row>
    <row r="16" customFormat="false" ht="15" hidden="false" customHeight="false" outlineLevel="0" collapsed="false">
      <c r="A16" s="18" t="s">
        <v>17</v>
      </c>
      <c r="B16" s="19" t="n">
        <v>42493049</v>
      </c>
      <c r="C16" s="20" t="n">
        <v>0</v>
      </c>
      <c r="D16" s="19" t="n">
        <v>2686298.99</v>
      </c>
      <c r="E16" s="19" t="n">
        <v>2686298.99</v>
      </c>
    </row>
    <row r="17" s="17" customFormat="true" ht="15" hidden="false" customHeight="false" outlineLevel="0" collapsed="false">
      <c r="A17" s="14" t="s">
        <v>18</v>
      </c>
      <c r="B17" s="15" t="n">
        <f aca="false">+B18+B19+B20+B21+B22+B23+B24+B25+B26</f>
        <v>93853504</v>
      </c>
      <c r="C17" s="15" t="n">
        <f aca="false">+C18+C19+C20+C21+C22+C23+C24+C25+C26</f>
        <v>6500000</v>
      </c>
      <c r="D17" s="15" t="n">
        <f aca="false">+D18+D19+D20+D21+D22+D23+D24+D25+D26</f>
        <v>1993051.95</v>
      </c>
      <c r="E17" s="15" t="n">
        <f aca="false">+E18+E19+E20+E21+E22+E23+E24+E25+E26</f>
        <v>1993051.95</v>
      </c>
    </row>
    <row r="18" customFormat="false" ht="15" hidden="false" customHeight="false" outlineLevel="0" collapsed="false">
      <c r="A18" s="18" t="s">
        <v>19</v>
      </c>
      <c r="B18" s="19" t="n">
        <v>16155960</v>
      </c>
      <c r="C18" s="20" t="n">
        <v>0</v>
      </c>
      <c r="D18" s="19" t="n">
        <v>550752.57</v>
      </c>
      <c r="E18" s="19" t="n">
        <v>550752.57</v>
      </c>
    </row>
    <row r="19" customFormat="false" ht="15" hidden="false" customHeight="false" outlineLevel="0" collapsed="false">
      <c r="A19" s="18" t="s">
        <v>20</v>
      </c>
      <c r="B19" s="19" t="n">
        <v>797544</v>
      </c>
      <c r="C19" s="19" t="n">
        <v>3000000</v>
      </c>
      <c r="D19" s="20" t="n">
        <v>0</v>
      </c>
      <c r="E19" s="20" t="n">
        <v>0</v>
      </c>
    </row>
    <row r="20" customFormat="false" ht="15" hidden="false" customHeight="false" outlineLevel="0" collapsed="false">
      <c r="A20" s="18" t="s">
        <v>21</v>
      </c>
      <c r="B20" s="19" t="n">
        <v>9000000</v>
      </c>
      <c r="C20" s="20" t="n">
        <v>0</v>
      </c>
      <c r="D20" s="20" t="n">
        <v>0</v>
      </c>
      <c r="E20" s="20" t="n">
        <v>0</v>
      </c>
    </row>
    <row r="21" customFormat="false" ht="15" hidden="false" customHeight="false" outlineLevel="0" collapsed="false">
      <c r="A21" s="18" t="s">
        <v>22</v>
      </c>
      <c r="B21" s="19" t="n">
        <v>1500000</v>
      </c>
      <c r="C21" s="20" t="n">
        <v>0</v>
      </c>
      <c r="D21" s="20" t="n">
        <v>0</v>
      </c>
      <c r="E21" s="20" t="n">
        <v>0</v>
      </c>
    </row>
    <row r="22" customFormat="false" ht="15" hidden="false" customHeight="false" outlineLevel="0" collapsed="false">
      <c r="A22" s="18" t="s">
        <v>23</v>
      </c>
      <c r="B22" s="19" t="n">
        <v>19000000</v>
      </c>
      <c r="C22" s="19" t="n">
        <v>1000000</v>
      </c>
      <c r="D22" s="19" t="n">
        <v>472350</v>
      </c>
      <c r="E22" s="19" t="n">
        <v>472350</v>
      </c>
    </row>
    <row r="23" customFormat="false" ht="15" hidden="false" customHeight="false" outlineLevel="0" collapsed="false">
      <c r="A23" s="18" t="s">
        <v>24</v>
      </c>
      <c r="B23" s="19" t="n">
        <v>14000000</v>
      </c>
      <c r="C23" s="20" t="n">
        <v>0</v>
      </c>
      <c r="D23" s="20" t="n">
        <v>0</v>
      </c>
      <c r="E23" s="20" t="n">
        <v>0</v>
      </c>
    </row>
    <row r="24" customFormat="false" ht="15" hidden="false" customHeight="false" outlineLevel="0" collapsed="false">
      <c r="A24" s="18" t="s">
        <v>25</v>
      </c>
      <c r="B24" s="19" t="n">
        <v>26000000</v>
      </c>
      <c r="C24" s="19" t="n">
        <v>1500000</v>
      </c>
      <c r="D24" s="19" t="n">
        <v>969949.38</v>
      </c>
      <c r="E24" s="19" t="n">
        <v>969949.38</v>
      </c>
    </row>
    <row r="25" customFormat="false" ht="15" hidden="false" customHeight="false" outlineLevel="0" collapsed="false">
      <c r="A25" s="18" t="s">
        <v>26</v>
      </c>
      <c r="B25" s="19" t="n">
        <v>2400000</v>
      </c>
      <c r="C25" s="19" t="n">
        <v>1000000</v>
      </c>
      <c r="D25" s="20" t="n">
        <v>0</v>
      </c>
      <c r="E25" s="20" t="n">
        <v>0</v>
      </c>
    </row>
    <row r="26" customFormat="false" ht="15" hidden="false" customHeight="false" outlineLevel="0" collapsed="false">
      <c r="A26" s="18" t="s">
        <v>27</v>
      </c>
      <c r="B26" s="19" t="n">
        <v>5000000</v>
      </c>
      <c r="C26" s="20" t="n">
        <v>0</v>
      </c>
      <c r="D26" s="20" t="n">
        <v>0</v>
      </c>
      <c r="E26" s="20" t="n">
        <v>0</v>
      </c>
    </row>
    <row r="27" s="17" customFormat="true" ht="15" hidden="false" customHeight="false" outlineLevel="0" collapsed="false">
      <c r="A27" s="14" t="s">
        <v>28</v>
      </c>
      <c r="B27" s="15" t="n">
        <f aca="false">+B29+B28+B30+B31+B32+B33+B34+B35+B36</f>
        <v>578922453</v>
      </c>
      <c r="C27" s="15" t="n">
        <f aca="false">+C29+C28+C30+C31+C32+C33+C34+C35+C36</f>
        <v>-10280000</v>
      </c>
      <c r="D27" s="15" t="n">
        <f aca="false">+D29+D28+D30+D31+D32+D33+D34+D35+D36</f>
        <v>9719087.18</v>
      </c>
      <c r="E27" s="15" t="n">
        <f aca="false">+E29+E28+E30+E31+E32+E33+E34+E35+E36</f>
        <v>9719087.18</v>
      </c>
    </row>
    <row r="28" customFormat="false" ht="15" hidden="false" customHeight="false" outlineLevel="0" collapsed="false">
      <c r="A28" s="18" t="s">
        <v>29</v>
      </c>
      <c r="B28" s="19" t="n">
        <v>115600000</v>
      </c>
      <c r="C28" s="20" t="n">
        <v>0</v>
      </c>
      <c r="D28" s="19" t="n">
        <v>6700579.26</v>
      </c>
      <c r="E28" s="19" t="n">
        <v>6700579.26</v>
      </c>
    </row>
    <row r="29" customFormat="false" ht="15" hidden="false" customHeight="false" outlineLevel="0" collapsed="false">
      <c r="A29" s="18" t="s">
        <v>30</v>
      </c>
      <c r="B29" s="19" t="n">
        <v>56000000</v>
      </c>
      <c r="C29" s="20" t="n">
        <v>0</v>
      </c>
      <c r="D29" s="20" t="n">
        <v>0</v>
      </c>
      <c r="E29" s="20" t="n">
        <v>0</v>
      </c>
    </row>
    <row r="30" customFormat="false" ht="15" hidden="false" customHeight="false" outlineLevel="0" collapsed="false">
      <c r="A30" s="18" t="s">
        <v>31</v>
      </c>
      <c r="B30" s="19" t="n">
        <v>33000000</v>
      </c>
      <c r="C30" s="20" t="n">
        <v>0</v>
      </c>
      <c r="D30" s="20" t="n">
        <v>0</v>
      </c>
      <c r="E30" s="20" t="n">
        <v>0</v>
      </c>
    </row>
    <row r="31" customFormat="false" ht="15" hidden="false" customHeight="false" outlineLevel="0" collapsed="false">
      <c r="A31" s="18" t="s">
        <v>32</v>
      </c>
      <c r="B31" s="19" t="n">
        <v>21000000</v>
      </c>
      <c r="C31" s="20" t="n">
        <v>0</v>
      </c>
      <c r="D31" s="22" t="n">
        <v>0</v>
      </c>
      <c r="E31" s="22" t="n">
        <v>0</v>
      </c>
    </row>
    <row r="32" customFormat="false" ht="15" hidden="false" customHeight="false" outlineLevel="0" collapsed="false">
      <c r="A32" s="18" t="s">
        <v>33</v>
      </c>
      <c r="B32" s="19" t="n">
        <v>45000000</v>
      </c>
      <c r="C32" s="20" t="n">
        <v>0</v>
      </c>
      <c r="D32" s="22" t="n">
        <v>0</v>
      </c>
      <c r="E32" s="22" t="n">
        <v>0</v>
      </c>
    </row>
    <row r="33" customFormat="false" ht="15" hidden="false" customHeight="false" outlineLevel="0" collapsed="false">
      <c r="A33" s="18" t="s">
        <v>34</v>
      </c>
      <c r="B33" s="19" t="n">
        <v>17800000</v>
      </c>
      <c r="C33" s="19" t="n">
        <v>580000</v>
      </c>
      <c r="D33" s="22" t="n">
        <v>0</v>
      </c>
      <c r="E33" s="22" t="n">
        <v>0</v>
      </c>
    </row>
    <row r="34" customFormat="false" ht="15" hidden="false" customHeight="false" outlineLevel="0" collapsed="false">
      <c r="A34" s="18" t="s">
        <v>35</v>
      </c>
      <c r="B34" s="19" t="n">
        <v>97000000</v>
      </c>
      <c r="C34" s="19" t="n">
        <v>2000000</v>
      </c>
      <c r="D34" s="19" t="n">
        <v>3018507.92</v>
      </c>
      <c r="E34" s="19" t="n">
        <v>3018507.92</v>
      </c>
    </row>
    <row r="35" customFormat="false" ht="15" hidden="false" customHeight="false" outlineLevel="0" collapsed="false">
      <c r="A35" s="18" t="s">
        <v>36</v>
      </c>
      <c r="B35" s="22" t="n">
        <v>0</v>
      </c>
      <c r="C35" s="22" t="n">
        <v>0</v>
      </c>
      <c r="D35" s="22" t="n">
        <v>0</v>
      </c>
      <c r="E35" s="22" t="n">
        <v>0</v>
      </c>
    </row>
    <row r="36" customFormat="false" ht="15" hidden="false" customHeight="false" outlineLevel="0" collapsed="false">
      <c r="A36" s="18" t="s">
        <v>37</v>
      </c>
      <c r="B36" s="19" t="n">
        <v>193522453</v>
      </c>
      <c r="C36" s="19" t="n">
        <v>-12860000</v>
      </c>
      <c r="D36" s="22" t="n">
        <v>0</v>
      </c>
      <c r="E36" s="22" t="n">
        <v>0</v>
      </c>
    </row>
    <row r="37" customFormat="false" ht="15" hidden="false" customHeight="false" outlineLevel="0" collapsed="false">
      <c r="A37" s="14" t="s">
        <v>38</v>
      </c>
      <c r="B37" s="23" t="n">
        <v>0</v>
      </c>
      <c r="C37" s="23" t="n">
        <v>0</v>
      </c>
      <c r="D37" s="23" t="n">
        <v>0</v>
      </c>
      <c r="E37" s="23" t="n">
        <v>0</v>
      </c>
    </row>
    <row r="38" customFormat="false" ht="15" hidden="false" customHeight="false" outlineLevel="0" collapsed="false">
      <c r="A38" s="18" t="s">
        <v>39</v>
      </c>
      <c r="B38" s="22" t="n">
        <v>0</v>
      </c>
      <c r="C38" s="22" t="n">
        <v>0</v>
      </c>
      <c r="D38" s="22" t="n">
        <v>0</v>
      </c>
      <c r="E38" s="22" t="n">
        <v>0</v>
      </c>
    </row>
    <row r="39" customFormat="false" ht="15" hidden="false" customHeight="false" outlineLevel="0" collapsed="false">
      <c r="A39" s="18" t="s">
        <v>40</v>
      </c>
      <c r="B39" s="22" t="n">
        <v>0</v>
      </c>
      <c r="C39" s="22" t="n">
        <v>0</v>
      </c>
      <c r="D39" s="22" t="n">
        <v>0</v>
      </c>
      <c r="E39" s="22" t="n">
        <v>0</v>
      </c>
    </row>
    <row r="40" customFormat="false" ht="15" hidden="false" customHeight="false" outlineLevel="0" collapsed="false">
      <c r="A40" s="18" t="s">
        <v>41</v>
      </c>
      <c r="B40" s="22" t="n">
        <v>0</v>
      </c>
      <c r="C40" s="22" t="n">
        <v>0</v>
      </c>
      <c r="D40" s="22" t="n">
        <v>0</v>
      </c>
      <c r="E40" s="22" t="n">
        <v>0</v>
      </c>
    </row>
    <row r="41" customFormat="false" ht="15" hidden="false" customHeight="false" outlineLevel="0" collapsed="false">
      <c r="A41" s="18" t="s">
        <v>42</v>
      </c>
      <c r="B41" s="22" t="n">
        <v>0</v>
      </c>
      <c r="C41" s="22" t="n">
        <v>0</v>
      </c>
      <c r="D41" s="22" t="n">
        <v>0</v>
      </c>
      <c r="E41" s="22" t="n">
        <v>0</v>
      </c>
    </row>
    <row r="42" customFormat="false" ht="15" hidden="false" customHeight="false" outlineLevel="0" collapsed="false">
      <c r="A42" s="18" t="s">
        <v>43</v>
      </c>
      <c r="B42" s="22" t="n">
        <v>0</v>
      </c>
      <c r="C42" s="22" t="n">
        <v>0</v>
      </c>
      <c r="D42" s="22" t="n">
        <v>0</v>
      </c>
      <c r="E42" s="22" t="n">
        <v>0</v>
      </c>
    </row>
    <row r="43" customFormat="false" ht="15" hidden="false" customHeight="false" outlineLevel="0" collapsed="false">
      <c r="A43" s="18" t="s">
        <v>44</v>
      </c>
      <c r="B43" s="22" t="n">
        <v>0</v>
      </c>
      <c r="C43" s="22" t="n">
        <v>0</v>
      </c>
      <c r="D43" s="22" t="n">
        <v>0</v>
      </c>
      <c r="E43" s="22" t="n">
        <v>0</v>
      </c>
    </row>
    <row r="44" customFormat="false" ht="15" hidden="false" customHeight="false" outlineLevel="0" collapsed="false">
      <c r="A44" s="18" t="s">
        <v>45</v>
      </c>
      <c r="B44" s="22" t="n">
        <v>0</v>
      </c>
      <c r="C44" s="22" t="n">
        <v>0</v>
      </c>
      <c r="D44" s="22" t="n">
        <v>0</v>
      </c>
      <c r="E44" s="22" t="n">
        <v>0</v>
      </c>
    </row>
    <row r="45" customFormat="false" ht="15" hidden="false" customHeight="false" outlineLevel="0" collapsed="false">
      <c r="A45" s="18" t="s">
        <v>46</v>
      </c>
      <c r="B45" s="22" t="n">
        <v>0</v>
      </c>
      <c r="C45" s="22" t="n">
        <v>0</v>
      </c>
      <c r="D45" s="22" t="n">
        <v>0</v>
      </c>
      <c r="E45" s="22" t="n">
        <v>0</v>
      </c>
    </row>
    <row r="46" s="17" customFormat="true" ht="15" hidden="false" customHeight="false" outlineLevel="0" collapsed="false">
      <c r="A46" s="14" t="s">
        <v>47</v>
      </c>
      <c r="B46" s="23" t="n">
        <v>0</v>
      </c>
      <c r="C46" s="23" t="n">
        <v>0</v>
      </c>
      <c r="D46" s="23" t="n">
        <v>0</v>
      </c>
      <c r="E46" s="23" t="n">
        <v>0</v>
      </c>
    </row>
    <row r="47" customFormat="false" ht="15" hidden="false" customHeight="false" outlineLevel="0" collapsed="false">
      <c r="A47" s="18" t="s">
        <v>48</v>
      </c>
      <c r="B47" s="22" t="n">
        <v>0</v>
      </c>
      <c r="C47" s="22" t="n">
        <v>0</v>
      </c>
      <c r="D47" s="22" t="n">
        <v>0</v>
      </c>
      <c r="E47" s="22" t="n">
        <v>0</v>
      </c>
    </row>
    <row r="48" customFormat="false" ht="15" hidden="false" customHeight="false" outlineLevel="0" collapsed="false">
      <c r="A48" s="18" t="s">
        <v>49</v>
      </c>
      <c r="B48" s="22" t="n">
        <v>0</v>
      </c>
      <c r="C48" s="22" t="n">
        <v>0</v>
      </c>
      <c r="D48" s="22" t="n">
        <v>0</v>
      </c>
      <c r="E48" s="22" t="n">
        <v>0</v>
      </c>
    </row>
    <row r="49" customFormat="false" ht="15" hidden="false" customHeight="false" outlineLevel="0" collapsed="false">
      <c r="A49" s="18" t="s">
        <v>50</v>
      </c>
      <c r="B49" s="22" t="n">
        <v>0</v>
      </c>
      <c r="C49" s="22" t="n">
        <v>0</v>
      </c>
      <c r="D49" s="22" t="n">
        <v>0</v>
      </c>
      <c r="E49" s="22" t="n">
        <v>0</v>
      </c>
    </row>
    <row r="50" customFormat="false" ht="15" hidden="false" customHeight="false" outlineLevel="0" collapsed="false">
      <c r="A50" s="18" t="s">
        <v>51</v>
      </c>
      <c r="B50" s="22" t="n">
        <v>0</v>
      </c>
      <c r="C50" s="22" t="n">
        <v>0</v>
      </c>
      <c r="D50" s="22" t="n">
        <v>0</v>
      </c>
      <c r="E50" s="22" t="n">
        <v>0</v>
      </c>
    </row>
    <row r="51" customFormat="false" ht="15" hidden="false" customHeight="false" outlineLevel="0" collapsed="false">
      <c r="A51" s="18" t="s">
        <v>52</v>
      </c>
      <c r="B51" s="22" t="n">
        <v>0</v>
      </c>
      <c r="C51" s="22" t="n">
        <v>0</v>
      </c>
      <c r="D51" s="22" t="n">
        <v>0</v>
      </c>
      <c r="E51" s="22" t="n">
        <v>0</v>
      </c>
    </row>
    <row r="52" customFormat="false" ht="15" hidden="false" customHeight="false" outlineLevel="0" collapsed="false">
      <c r="A52" s="18" t="s">
        <v>53</v>
      </c>
      <c r="B52" s="22" t="n">
        <v>0</v>
      </c>
      <c r="C52" s="22" t="n">
        <v>0</v>
      </c>
      <c r="D52" s="22" t="n">
        <v>0</v>
      </c>
      <c r="E52" s="22" t="n">
        <v>0</v>
      </c>
    </row>
    <row r="53" s="17" customFormat="true" ht="15" hidden="false" customHeight="false" outlineLevel="0" collapsed="false">
      <c r="A53" s="14" t="s">
        <v>54</v>
      </c>
      <c r="B53" s="15" t="n">
        <f aca="false">+B54+B55+B56+B57+B58+B59+B60+B61+B62</f>
        <v>16000000</v>
      </c>
      <c r="C53" s="15" t="n">
        <f aca="false">+C54+C55+C56+C57+C58+C59+C60+C61+C62</f>
        <v>3780000</v>
      </c>
      <c r="D53" s="23" t="n">
        <v>0</v>
      </c>
      <c r="E53" s="23" t="n">
        <v>0</v>
      </c>
    </row>
    <row r="54" customFormat="false" ht="15" hidden="false" customHeight="false" outlineLevel="0" collapsed="false">
      <c r="A54" s="18" t="s">
        <v>55</v>
      </c>
      <c r="B54" s="19" t="n">
        <v>15000000</v>
      </c>
      <c r="C54" s="22" t="n">
        <v>0</v>
      </c>
      <c r="D54" s="22" t="n">
        <v>0</v>
      </c>
      <c r="E54" s="22" t="n">
        <v>0</v>
      </c>
    </row>
    <row r="55" customFormat="false" ht="15" hidden="false" customHeight="false" outlineLevel="0" collapsed="false">
      <c r="A55" s="18" t="s">
        <v>56</v>
      </c>
      <c r="B55" s="22" t="n">
        <v>0</v>
      </c>
      <c r="C55" s="22" t="n">
        <v>0</v>
      </c>
      <c r="D55" s="22" t="n">
        <v>0</v>
      </c>
      <c r="E55" s="22" t="n">
        <v>0</v>
      </c>
    </row>
    <row r="56" customFormat="false" ht="15" hidden="false" customHeight="false" outlineLevel="0" collapsed="false">
      <c r="A56" s="18" t="s">
        <v>57</v>
      </c>
      <c r="B56" s="22" t="n">
        <v>0</v>
      </c>
      <c r="C56" s="19" t="n">
        <v>1000000</v>
      </c>
      <c r="D56" s="22" t="n">
        <v>0</v>
      </c>
      <c r="E56" s="22" t="n">
        <v>0</v>
      </c>
    </row>
    <row r="57" customFormat="false" ht="15" hidden="false" customHeight="false" outlineLevel="0" collapsed="false">
      <c r="A57" s="18" t="s">
        <v>58</v>
      </c>
      <c r="B57" s="22" t="n">
        <v>0</v>
      </c>
      <c r="C57" s="22" t="n">
        <v>0</v>
      </c>
      <c r="D57" s="22" t="n">
        <v>0</v>
      </c>
      <c r="E57" s="22" t="n">
        <v>0</v>
      </c>
    </row>
    <row r="58" customFormat="false" ht="15" hidden="false" customHeight="false" outlineLevel="0" collapsed="false">
      <c r="A58" s="18" t="s">
        <v>59</v>
      </c>
      <c r="B58" s="19" t="n">
        <v>1000000</v>
      </c>
      <c r="C58" s="19" t="n">
        <v>2780000</v>
      </c>
      <c r="D58" s="22" t="n">
        <v>0</v>
      </c>
      <c r="E58" s="22" t="n">
        <v>0</v>
      </c>
    </row>
    <row r="59" customFormat="false" ht="15" hidden="false" customHeight="false" outlineLevel="0" collapsed="false">
      <c r="A59" s="18" t="s">
        <v>60</v>
      </c>
      <c r="B59" s="22" t="n">
        <v>0</v>
      </c>
      <c r="C59" s="22" t="n">
        <v>0</v>
      </c>
      <c r="D59" s="22" t="n">
        <v>0</v>
      </c>
      <c r="E59" s="22" t="n">
        <v>0</v>
      </c>
    </row>
    <row r="60" customFormat="false" ht="15" hidden="false" customHeight="false" outlineLevel="0" collapsed="false">
      <c r="A60" s="18" t="s">
        <v>61</v>
      </c>
      <c r="B60" s="22" t="n">
        <v>0</v>
      </c>
      <c r="C60" s="22" t="n">
        <v>0</v>
      </c>
      <c r="D60" s="22" t="n">
        <v>0</v>
      </c>
      <c r="E60" s="22" t="n">
        <v>0</v>
      </c>
    </row>
    <row r="61" customFormat="false" ht="15" hidden="false" customHeight="false" outlineLevel="0" collapsed="false">
      <c r="A61" s="18" t="s">
        <v>62</v>
      </c>
      <c r="B61" s="22" t="n">
        <v>0</v>
      </c>
      <c r="C61" s="22" t="n">
        <v>0</v>
      </c>
      <c r="D61" s="22" t="n">
        <v>0</v>
      </c>
      <c r="E61" s="22" t="n">
        <v>0</v>
      </c>
    </row>
    <row r="62" customFormat="false" ht="15" hidden="false" customHeight="false" outlineLevel="0" collapsed="false">
      <c r="A62" s="18" t="s">
        <v>63</v>
      </c>
      <c r="B62" s="22" t="n">
        <v>0</v>
      </c>
      <c r="C62" s="22" t="n">
        <v>0</v>
      </c>
      <c r="D62" s="22" t="n">
        <v>0</v>
      </c>
      <c r="E62" s="22" t="n">
        <v>0</v>
      </c>
    </row>
    <row r="63" s="17" customFormat="true" ht="15" hidden="false" customHeight="false" outlineLevel="0" collapsed="false">
      <c r="A63" s="14" t="s">
        <v>64</v>
      </c>
      <c r="B63" s="23" t="n">
        <v>0</v>
      </c>
      <c r="C63" s="23" t="n">
        <v>0</v>
      </c>
      <c r="D63" s="23" t="n">
        <v>0</v>
      </c>
      <c r="E63" s="23" t="n">
        <v>0</v>
      </c>
    </row>
    <row r="64" customFormat="false" ht="15" hidden="false" customHeight="false" outlineLevel="0" collapsed="false">
      <c r="A64" s="18" t="s">
        <v>65</v>
      </c>
      <c r="B64" s="22" t="n">
        <v>0</v>
      </c>
      <c r="C64" s="22" t="n">
        <v>0</v>
      </c>
      <c r="D64" s="22" t="n">
        <v>0</v>
      </c>
      <c r="E64" s="22" t="n">
        <v>0</v>
      </c>
    </row>
    <row r="65" customFormat="false" ht="15" hidden="false" customHeight="false" outlineLevel="0" collapsed="false">
      <c r="A65" s="18" t="s">
        <v>66</v>
      </c>
      <c r="B65" s="22" t="n">
        <v>0</v>
      </c>
      <c r="C65" s="22" t="n">
        <v>0</v>
      </c>
      <c r="D65" s="22" t="n">
        <v>0</v>
      </c>
      <c r="E65" s="22" t="n">
        <v>0</v>
      </c>
    </row>
    <row r="66" customFormat="false" ht="15" hidden="false" customHeight="false" outlineLevel="0" collapsed="false">
      <c r="A66" s="18" t="s">
        <v>67</v>
      </c>
      <c r="B66" s="22" t="n">
        <v>0</v>
      </c>
      <c r="C66" s="22" t="n">
        <v>0</v>
      </c>
      <c r="D66" s="22" t="n">
        <v>0</v>
      </c>
      <c r="E66" s="22" t="n">
        <v>0</v>
      </c>
    </row>
    <row r="67" customFormat="false" ht="15" hidden="false" customHeight="false" outlineLevel="0" collapsed="false">
      <c r="A67" s="18" t="s">
        <v>68</v>
      </c>
      <c r="B67" s="22" t="n">
        <v>0</v>
      </c>
      <c r="C67" s="22" t="n">
        <v>0</v>
      </c>
      <c r="D67" s="22" t="n">
        <v>0</v>
      </c>
      <c r="E67" s="22" t="n">
        <v>0</v>
      </c>
    </row>
    <row r="68" s="17" customFormat="true" ht="15" hidden="false" customHeight="false" outlineLevel="0" collapsed="false">
      <c r="A68" s="14" t="s">
        <v>69</v>
      </c>
      <c r="B68" s="23" t="n">
        <v>0</v>
      </c>
      <c r="C68" s="23" t="n">
        <v>0</v>
      </c>
      <c r="D68" s="23" t="n">
        <v>0</v>
      </c>
      <c r="E68" s="23" t="n">
        <v>0</v>
      </c>
    </row>
    <row r="69" customFormat="false" ht="15" hidden="false" customHeight="false" outlineLevel="0" collapsed="false">
      <c r="A69" s="18" t="s">
        <v>70</v>
      </c>
      <c r="B69" s="22" t="n">
        <v>0</v>
      </c>
      <c r="C69" s="22" t="n">
        <v>0</v>
      </c>
      <c r="D69" s="22" t="n">
        <v>0</v>
      </c>
      <c r="E69" s="22" t="n">
        <v>0</v>
      </c>
    </row>
    <row r="70" customFormat="false" ht="15" hidden="false" customHeight="false" outlineLevel="0" collapsed="false">
      <c r="A70" s="18" t="s">
        <v>71</v>
      </c>
      <c r="B70" s="22" t="n">
        <v>0</v>
      </c>
      <c r="C70" s="22" t="n">
        <v>0</v>
      </c>
      <c r="D70" s="22" t="n">
        <v>0</v>
      </c>
      <c r="E70" s="22" t="n">
        <v>0</v>
      </c>
    </row>
    <row r="71" s="17" customFormat="true" ht="15" hidden="false" customHeight="false" outlineLevel="0" collapsed="false">
      <c r="A71" s="14" t="s">
        <v>72</v>
      </c>
      <c r="B71" s="23" t="n">
        <v>0</v>
      </c>
      <c r="C71" s="23" t="n">
        <v>0</v>
      </c>
      <c r="D71" s="23" t="n">
        <v>0</v>
      </c>
      <c r="E71" s="23" t="n">
        <v>0</v>
      </c>
    </row>
    <row r="72" customFormat="false" ht="15" hidden="false" customHeight="false" outlineLevel="0" collapsed="false">
      <c r="A72" s="18" t="s">
        <v>73</v>
      </c>
      <c r="B72" s="22" t="n">
        <v>0</v>
      </c>
      <c r="C72" s="22" t="n">
        <v>0</v>
      </c>
      <c r="D72" s="22" t="n">
        <v>0</v>
      </c>
      <c r="E72" s="22" t="n">
        <v>0</v>
      </c>
    </row>
    <row r="73" customFormat="false" ht="15" hidden="false" customHeight="false" outlineLevel="0" collapsed="false">
      <c r="A73" s="18" t="s">
        <v>74</v>
      </c>
      <c r="B73" s="22" t="n">
        <v>0</v>
      </c>
      <c r="C73" s="22" t="n">
        <v>0</v>
      </c>
      <c r="D73" s="22" t="n">
        <v>0</v>
      </c>
      <c r="E73" s="22" t="n">
        <v>0</v>
      </c>
    </row>
    <row r="74" customFormat="false" ht="15" hidden="false" customHeight="false" outlineLevel="0" collapsed="false">
      <c r="A74" s="18" t="s">
        <v>75</v>
      </c>
      <c r="B74" s="22" t="n">
        <v>0</v>
      </c>
      <c r="C74" s="22" t="n">
        <v>0</v>
      </c>
      <c r="D74" s="22" t="n">
        <v>0</v>
      </c>
      <c r="E74" s="22" t="n">
        <v>0</v>
      </c>
    </row>
    <row r="75" customFormat="false" ht="15" hidden="false" customHeight="false" outlineLevel="0" collapsed="false">
      <c r="A75" s="11" t="s">
        <v>76</v>
      </c>
      <c r="B75" s="24" t="n">
        <v>0</v>
      </c>
      <c r="C75" s="24" t="n">
        <v>0</v>
      </c>
      <c r="D75" s="24" t="n">
        <v>0</v>
      </c>
      <c r="E75" s="24" t="n">
        <v>0</v>
      </c>
    </row>
    <row r="76" customFormat="false" ht="15" hidden="false" customHeight="false" outlineLevel="0" collapsed="false">
      <c r="A76" s="14" t="s">
        <v>77</v>
      </c>
      <c r="B76" s="22" t="n">
        <v>0</v>
      </c>
      <c r="C76" s="22" t="n">
        <v>0</v>
      </c>
      <c r="D76" s="22" t="n">
        <v>0</v>
      </c>
      <c r="E76" s="22" t="n">
        <v>0</v>
      </c>
    </row>
    <row r="77" customFormat="false" ht="15" hidden="false" customHeight="false" outlineLevel="0" collapsed="false">
      <c r="A77" s="18" t="s">
        <v>78</v>
      </c>
      <c r="B77" s="22" t="n">
        <v>0</v>
      </c>
      <c r="C77" s="22" t="n">
        <v>0</v>
      </c>
      <c r="D77" s="22" t="n">
        <v>0</v>
      </c>
      <c r="E77" s="22" t="n">
        <v>0</v>
      </c>
    </row>
    <row r="78" customFormat="false" ht="15" hidden="false" customHeight="false" outlineLevel="0" collapsed="false">
      <c r="A78" s="18" t="s">
        <v>79</v>
      </c>
      <c r="B78" s="22" t="n">
        <v>0</v>
      </c>
      <c r="C78" s="22" t="n">
        <v>0</v>
      </c>
      <c r="D78" s="22" t="n">
        <v>0</v>
      </c>
      <c r="E78" s="22" t="n">
        <v>0</v>
      </c>
    </row>
    <row r="79" customFormat="false" ht="15" hidden="false" customHeight="false" outlineLevel="0" collapsed="false">
      <c r="A79" s="14" t="s">
        <v>80</v>
      </c>
      <c r="B79" s="22" t="n">
        <v>0</v>
      </c>
      <c r="C79" s="22" t="n">
        <v>0</v>
      </c>
      <c r="D79" s="22" t="n">
        <v>0</v>
      </c>
      <c r="E79" s="22" t="n">
        <v>0</v>
      </c>
      <c r="F79" s="23"/>
    </row>
    <row r="80" customFormat="false" ht="15" hidden="false" customHeight="false" outlineLevel="0" collapsed="false">
      <c r="A80" s="18" t="s">
        <v>81</v>
      </c>
      <c r="B80" s="22" t="n">
        <v>0</v>
      </c>
      <c r="C80" s="22" t="n">
        <v>0</v>
      </c>
      <c r="D80" s="22" t="n">
        <v>0</v>
      </c>
      <c r="E80" s="22" t="n">
        <v>0</v>
      </c>
    </row>
    <row r="81" customFormat="false" ht="15" hidden="false" customHeight="false" outlineLevel="0" collapsed="false">
      <c r="A81" s="18" t="s">
        <v>82</v>
      </c>
      <c r="B81" s="22" t="n">
        <v>0</v>
      </c>
      <c r="C81" s="22" t="n">
        <v>0</v>
      </c>
      <c r="D81" s="22" t="n">
        <v>0</v>
      </c>
      <c r="E81" s="22" t="n">
        <v>0</v>
      </c>
    </row>
    <row r="82" customFormat="false" ht="15" hidden="false" customHeight="false" outlineLevel="0" collapsed="false">
      <c r="A82" s="14" t="s">
        <v>83</v>
      </c>
      <c r="B82" s="22" t="n">
        <v>0</v>
      </c>
      <c r="C82" s="22" t="n">
        <v>0</v>
      </c>
      <c r="D82" s="22" t="n">
        <v>0</v>
      </c>
      <c r="E82" s="22" t="n">
        <v>0</v>
      </c>
    </row>
    <row r="83" customFormat="false" ht="15" hidden="false" customHeight="false" outlineLevel="0" collapsed="false">
      <c r="A83" s="18" t="s">
        <v>84</v>
      </c>
      <c r="B83" s="22" t="n">
        <v>0</v>
      </c>
      <c r="C83" s="22" t="n">
        <v>0</v>
      </c>
      <c r="D83" s="22" t="n">
        <v>0</v>
      </c>
      <c r="E83" s="22" t="n">
        <v>0</v>
      </c>
    </row>
    <row r="84" customFormat="false" ht="15" hidden="false" customHeight="false" outlineLevel="0" collapsed="false">
      <c r="A84" s="25" t="s">
        <v>85</v>
      </c>
      <c r="B84" s="26" t="n">
        <f aca="false">+B11+B17+B27+B53</f>
        <v>1567765629</v>
      </c>
      <c r="C84" s="27" t="n">
        <f aca="false">+C11+C17+C27+C53</f>
        <v>0</v>
      </c>
      <c r="D84" s="26" t="n">
        <f aca="false">+D11+D17+D27+D53</f>
        <v>85473847.62</v>
      </c>
      <c r="E84" s="26" t="n">
        <f aca="false">+E11+E17+E27+E53</f>
        <v>85473847.62</v>
      </c>
    </row>
    <row r="85" customFormat="false" ht="37.5" hidden="false" customHeight="true" outlineLevel="0" collapsed="false">
      <c r="A85" s="28" t="s">
        <v>86</v>
      </c>
      <c r="D85" s="22"/>
    </row>
    <row r="86" customFormat="false" ht="15" hidden="false" customHeight="false" outlineLevel="0" collapsed="false">
      <c r="A86" s="29" t="s">
        <v>87</v>
      </c>
    </row>
    <row r="87" customFormat="false" ht="30" hidden="false" customHeight="false" outlineLevel="0" collapsed="false">
      <c r="A87" s="30" t="s">
        <v>88</v>
      </c>
    </row>
    <row r="88" customFormat="false" ht="15" hidden="false" customHeight="true" outlineLevel="0" collapsed="false">
      <c r="A88" s="31" t="s">
        <v>89</v>
      </c>
    </row>
    <row r="89" customFormat="false" ht="43.5" hidden="false" customHeight="true" outlineLevel="0" collapsed="false">
      <c r="A89" s="31"/>
    </row>
    <row r="90" customFormat="false" ht="3" hidden="true" customHeight="true" outlineLevel="0" collapsed="false">
      <c r="A90" s="32"/>
    </row>
    <row r="91" customFormat="false" ht="47.25" hidden="true" customHeight="true" outlineLevel="0" collapsed="false">
      <c r="A91" s="32"/>
    </row>
    <row r="92" customFormat="false" ht="15" hidden="false" customHeight="false" outlineLevel="0" collapsed="false">
      <c r="A92" s="17" t="s">
        <v>90</v>
      </c>
    </row>
    <row r="93" customFormat="false" ht="15" hidden="false" customHeight="false" outlineLevel="0" collapsed="false">
      <c r="A93" s="28" t="s">
        <v>91</v>
      </c>
    </row>
    <row r="94" s="33" customFormat="true" ht="19.5" hidden="false" customHeight="true" outlineLevel="0" collapsed="false">
      <c r="A94" s="33" t="s">
        <v>92</v>
      </c>
      <c r="C94" s="1"/>
    </row>
    <row r="95" customFormat="false" ht="15" hidden="false" customHeight="false" outlineLevel="0" collapsed="false">
      <c r="A95" s="0" t="s">
        <v>93</v>
      </c>
    </row>
    <row r="96" customFormat="false" ht="16.5" hidden="false" customHeight="true" outlineLevel="0" collapsed="false">
      <c r="A96" s="28" t="s">
        <v>94</v>
      </c>
    </row>
    <row r="97" customFormat="false" ht="15" hidden="false" customHeight="false" outlineLevel="0" collapsed="false">
      <c r="A97" s="0" t="s">
        <v>95</v>
      </c>
    </row>
    <row r="98" customFormat="false" ht="15" hidden="false" customHeight="false" outlineLevel="0" collapsed="false">
      <c r="A98" s="0" t="s">
        <v>96</v>
      </c>
    </row>
    <row r="102" s="34" customFormat="true" ht="15.75" hidden="false" customHeight="false" outlineLevel="0" collapsed="false">
      <c r="C102" s="35"/>
    </row>
    <row r="103" s="37" customFormat="true" ht="17.25" hidden="false" customHeight="true" outlineLevel="0" collapsed="false">
      <c r="A103" s="36"/>
      <c r="B103" s="36"/>
      <c r="C103" s="36"/>
      <c r="D103" s="36"/>
      <c r="E103" s="36"/>
    </row>
    <row r="104" s="39" customFormat="true" ht="15.6" hidden="false" customHeight="false" outlineLevel="0" collapsed="false">
      <c r="A104" s="38"/>
      <c r="B104" s="38"/>
      <c r="C104" s="38"/>
      <c r="D104" s="38"/>
    </row>
    <row r="105" s="39" customFormat="true" ht="17.25" hidden="false" customHeight="true" outlineLevel="0" collapsed="false">
      <c r="A105" s="40"/>
      <c r="B105" s="41"/>
      <c r="C105" s="41"/>
      <c r="D105" s="41"/>
    </row>
    <row r="106" s="34" customFormat="true" ht="15" hidden="false" customHeight="false" outlineLevel="0" collapsed="false">
      <c r="C106" s="35"/>
    </row>
  </sheetData>
  <mergeCells count="13">
    <mergeCell ref="A2:D2"/>
    <mergeCell ref="A3:D3"/>
    <mergeCell ref="A4:D4"/>
    <mergeCell ref="A5:D5"/>
    <mergeCell ref="A6:D6"/>
    <mergeCell ref="A8:A9"/>
    <mergeCell ref="B8:B9"/>
    <mergeCell ref="C8:C9"/>
    <mergeCell ref="E8:E9"/>
    <mergeCell ref="A88:A89"/>
    <mergeCell ref="A103:E103"/>
    <mergeCell ref="A104:D104"/>
    <mergeCell ref="B105:D105"/>
  </mergeCells>
  <printOptions headings="false" gridLines="false" gridLinesSet="true" horizontalCentered="false" verticalCentered="false"/>
  <pageMargins left="0.39375" right="0" top="0" bottom="0.157638888888889" header="0.511805555555555" footer="0.511805555555555"/>
  <pageSetup paperSize="9" scale="4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2023-02-01T13:28:26Z</dcterms:created>
  <dc:creator>enc.presupuesto</dc:creator>
  <dc:description/>
  <dc:language>es-DO</dc:language>
  <cp:lastModifiedBy/>
  <cp:lastPrinted>2023-02-01T15:58:50Z</cp:lastPrinted>
  <dcterms:modified xsi:type="dcterms:W3CDTF">2023-02-17T08:09:54Z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