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firmado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<sst xmlns="http://schemas.openxmlformats.org/spreadsheetml/2006/main" count="89" uniqueCount="88">
  <si>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</si>
  <si>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</si>
  <si>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</si>
  <si>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</si>
  <si>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</si>
  <si>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</si>
  <si>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</si>
  <si>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</si>
  <si>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</si>
  <si>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</si>
  <si>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</si>
  <si>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</si>
  <si>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</si>
  <si>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</si>
  <si>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</si>
  <si>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</si>
  <si>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</si>
  <si>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</si>
  <si>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</si>
  <si>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</si>
  <si>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</si>
  <si>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</si>
  <si>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</si>
  <si>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</si>
  <si>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</si>
  <si>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</si>
  <si>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</si>
  <si>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</si>
  <si>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</si>
  <si>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</si>
  <si>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</si>
  <si>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</si>
  <si>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</si>
  <si>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</si>
  <si>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</si>
  <si>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</si>
  <si>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</si>
  <si>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</si>
  <si>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</si>
  <si>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</si>
  <si>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</si>
  <si>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</si>
  <si>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</si>
  <si>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</si>
  <si>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</si>
  <si>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</si>
  <si>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</si>
  <si>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</si>
  <si>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</si>
  <si>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</si>
  <si>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</si>
  <si>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</si>
  <si>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</si>
  <si>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</si>
  <si>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</si>
  <si>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</si>
  <si>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</si>
  <si>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</si>
  <si>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</si>
  <si>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</si>
  <si>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</si>
  <si>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</si>
  <si>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</si>
  <si>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</si>
  <si>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</si>
  <si>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</si>
  <si>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</si>
  <si>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</si>
  <si>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</si>
  <si>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</si>
  <si>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</si>
  <si>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</si>
  <si>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</si>
  <si>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</si>
  <si>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</si>
  <si>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</si>
  <si>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</si>
  <si>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</si>
  <si>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</si>
  <si>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</si>
  <si>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</si>
  <si>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</si>
  <si>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</si>
  <si>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</si>
  <si>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</si>
  <si>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</si>
  <si>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Fuente: SIGEF
Fecha de Registro: Del 01 de abril del 2022
Fecha de imputación: Hasta el 30 de abril 2022</t>
  </si>
  <si>
    <t xml:space="preserve">    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</si>
</sst>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9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9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1646280</xdr:colOff>
      <xdr:row>5</xdr:row>
      <xdr:rowOff>18000</xdr:rowOff>
    </xdr:to>
    <xdr:sp>
      <xdr:nvSpPr>
        <xdr:cNvPr id="0" name="CustomShape 1"/>
        <xdr:cNvSpPr/>
      </xdr:nvSpPr>
      <xdr:spPr>
        <a:xfrm>
          <a:off x="9360" y="477360"/>
          <a:ext cx="1636920" cy="6847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30960</xdr:rowOff>
    </xdr:from>
    <xdr:to>
      <xdr:col>0</xdr:col>
      <xdr:colOff>1791360</xdr:colOff>
      <xdr:row>6</xdr:row>
      <xdr:rowOff>39960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193320"/>
          <a:ext cx="1720800" cy="119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775080</xdr:colOff>
      <xdr:row>1</xdr:row>
      <xdr:rowOff>72000</xdr:rowOff>
    </xdr:from>
    <xdr:to>
      <xdr:col>5</xdr:col>
      <xdr:colOff>1114560</xdr:colOff>
      <xdr:row>7</xdr:row>
      <xdr:rowOff>60480</xdr:rowOff>
    </xdr:to>
    <xdr:pic>
      <xdr:nvPicPr>
        <xdr:cNvPr id="2" name="Imagen 1" descr=""/>
        <xdr:cNvPicPr/>
      </xdr:nvPicPr>
      <xdr:blipFill>
        <a:blip r:embed="rId2"/>
        <a:stretch/>
      </xdr:blipFill>
      <xdr:spPr>
        <a:xfrm>
          <a:off x="12589200" y="234360"/>
          <a:ext cx="1488600" cy="1370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89</xdr:row>
      <xdr:rowOff>0</xdr:rowOff>
    </xdr:from>
    <xdr:to>
      <xdr:col>0</xdr:col>
      <xdr:colOff>3586680</xdr:colOff>
      <xdr:row>99</xdr:row>
      <xdr:rowOff>189720</xdr:rowOff>
    </xdr:to>
    <xdr:pic>
      <xdr:nvPicPr>
        <xdr:cNvPr id="3" name="Imagen 2" descr=""/>
        <xdr:cNvPicPr/>
      </xdr:nvPicPr>
      <xdr:blipFill>
        <a:blip r:embed="rId3"/>
        <a:stretch/>
      </xdr:blipFill>
      <xdr:spPr>
        <a:xfrm>
          <a:off x="0" y="17458560"/>
          <a:ext cx="3586680" cy="1939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4959000</xdr:colOff>
      <xdr:row>89</xdr:row>
      <xdr:rowOff>96480</xdr:rowOff>
    </xdr:from>
    <xdr:to>
      <xdr:col>1</xdr:col>
      <xdr:colOff>1136880</xdr:colOff>
      <xdr:row>99</xdr:row>
      <xdr:rowOff>131400</xdr:rowOff>
    </xdr:to>
    <xdr:pic>
      <xdr:nvPicPr>
        <xdr:cNvPr id="4" name="Imagen 3" descr=""/>
        <xdr:cNvPicPr/>
      </xdr:nvPicPr>
      <xdr:blipFill>
        <a:blip r:embed="rId4"/>
        <a:stretch/>
      </xdr:blipFill>
      <xdr:spPr>
        <a:xfrm>
          <a:off x="4959000" y="17555040"/>
          <a:ext cx="3908880" cy="1784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612000</xdr:colOff>
      <xdr:row>89</xdr:row>
      <xdr:rowOff>104760</xdr:rowOff>
    </xdr:from>
    <xdr:to>
      <xdr:col>5</xdr:col>
      <xdr:colOff>1068480</xdr:colOff>
      <xdr:row>98</xdr:row>
      <xdr:rowOff>128160</xdr:rowOff>
    </xdr:to>
    <xdr:pic>
      <xdr:nvPicPr>
        <xdr:cNvPr id="5" name="Imagen 4" descr=""/>
        <xdr:cNvPicPr/>
      </xdr:nvPicPr>
      <xdr:blipFill>
        <a:blip r:embed="rId5"/>
        <a:stretch/>
      </xdr:blipFill>
      <xdr:spPr>
        <a:xfrm>
          <a:off x="10127160" y="17563320"/>
          <a:ext cx="3904560" cy="15980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INFORME%20EJECUCION%20ABRIL/ejecucion-presupuestaria-abril-202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ado firmado"/>
      <sheetName val="P3 firmado"/>
    </sheetNames>
    <sheetDataSet>
      <sheetData sheetId="0">
        <row r="12">
          <cell r="G12">
            <v>60050521</v>
          </cell>
        </row>
        <row r="13">
          <cell r="G13">
            <v>3632897.25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2358323.57</v>
          </cell>
        </row>
        <row r="18">
          <cell r="G18">
            <v>88920</v>
          </cell>
        </row>
        <row r="19">
          <cell r="G19">
            <v>611238.82</v>
          </cell>
        </row>
        <row r="20">
          <cell r="G20">
            <v>121200</v>
          </cell>
        </row>
        <row r="21">
          <cell r="G21">
            <v>0</v>
          </cell>
        </row>
        <row r="22">
          <cell r="G22">
            <v>711540</v>
          </cell>
        </row>
        <row r="23">
          <cell r="G23">
            <v>0</v>
          </cell>
        </row>
        <row r="24">
          <cell r="G24">
            <v>1132241.86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6241200</v>
          </cell>
        </row>
        <row r="29">
          <cell r="G29">
            <v>0</v>
          </cell>
        </row>
        <row r="30">
          <cell r="G30">
            <v>1219996.1</v>
          </cell>
        </row>
        <row r="31">
          <cell r="G31">
            <v>986130.08</v>
          </cell>
        </row>
        <row r="32">
          <cell r="G32">
            <v>161660</v>
          </cell>
        </row>
        <row r="33">
          <cell r="G33">
            <v>0</v>
          </cell>
        </row>
        <row r="34">
          <cell r="G34">
            <v>1182120.21</v>
          </cell>
        </row>
        <row r="35">
          <cell r="G35">
            <v>0</v>
          </cell>
        </row>
        <row r="36">
          <cell r="G36">
            <v>2985394.98</v>
          </cell>
        </row>
        <row r="54">
          <cell r="G54">
            <v>163664.82</v>
          </cell>
        </row>
      </sheetData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F103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02" activeCellId="0" sqref="A102"/>
    </sheetView>
  </sheetViews>
  <sheetFormatPr defaultColWidth="11.47265625" defaultRowHeight="12.8" zeroHeight="false" outlineLevelRow="0" outlineLevelCol="0"/>
  <cols>
    <col collapsed="false" customWidth="true" hidden="false" outlineLevel="0" max="1" min="1" style="0" width="109.57"/>
    <col collapsed="false" customWidth="true" hidden="false" outlineLevel="0" max="2" min="2" style="0" width="25.29"/>
    <col collapsed="false" customWidth="true" hidden="false" outlineLevel="0" max="5" min="3" style="0" width="16.29"/>
    <col collapsed="false" customWidth="true" hidden="false" outlineLevel="0" max="6" min="6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</row>
    <row r="5" customFormat="false" ht="15" hidden="false" customHeight="false" outlineLevel="0" collapsed="false">
      <c r="A5" s="3" t="s">
        <v>2</v>
      </c>
      <c r="B5" s="3"/>
      <c r="C5" s="3"/>
      <c r="D5" s="3"/>
      <c r="E5" s="3"/>
      <c r="F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7" t="s">
        <v>10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7"/>
    </row>
    <row r="11" customFormat="false" ht="15" hidden="false" customHeight="false" outlineLevel="0" collapsed="false">
      <c r="A11" s="10" t="s">
        <v>11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+B11+C11+D11+E11</f>
        <v>314908865.85</v>
      </c>
    </row>
    <row r="12" s="14" customFormat="true" ht="15" hidden="false" customHeight="false" outlineLevel="0" collapsed="false">
      <c r="A12" s="12" t="s">
        <v>12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263176017.98</v>
      </c>
    </row>
    <row r="13" customFormat="false" ht="15" hidden="false" customHeight="false" outlineLevel="0" collapsed="false">
      <c r="A13" s="15" t="s">
        <v>13</v>
      </c>
      <c r="B13" s="16" t="n">
        <v>59537421</v>
      </c>
      <c r="C13" s="16" t="n">
        <v>59948821</v>
      </c>
      <c r="D13" s="16" t="n">
        <v>59761321</v>
      </c>
      <c r="E13" s="16" t="n">
        <f aca="false">+'[1]P2 Presupuesto Aprobado firmado'!G12</f>
        <v>60050521</v>
      </c>
      <c r="F13" s="16" t="n">
        <f aca="false">+B13+C13+D13+E13</f>
        <v>239298084</v>
      </c>
    </row>
    <row r="14" customFormat="false" ht="15" hidden="false" customHeight="false" outlineLevel="0" collapsed="false">
      <c r="A14" s="15" t="s">
        <v>14</v>
      </c>
      <c r="B14" s="16" t="n">
        <v>3626124.75</v>
      </c>
      <c r="C14" s="16" t="n">
        <v>3623544.75</v>
      </c>
      <c r="D14" s="16" t="n">
        <v>3604932.25</v>
      </c>
      <c r="E14" s="16" t="n">
        <f aca="false">+'[1]P2 Presupuesto Aprobado firmado'!G13</f>
        <v>3632897.25</v>
      </c>
      <c r="F14" s="16" t="n">
        <f aca="false">+B14+C14+D14+E14</f>
        <v>14487499</v>
      </c>
    </row>
    <row r="15" customFormat="false" ht="15" hidden="false" customHeight="false" outlineLevel="0" collapsed="false">
      <c r="A15" s="15" t="s">
        <v>15</v>
      </c>
      <c r="B15" s="17" t="n">
        <v>0</v>
      </c>
      <c r="C15" s="17" t="n">
        <v>0</v>
      </c>
      <c r="D15" s="17" t="n">
        <v>0</v>
      </c>
      <c r="E15" s="16" t="n">
        <f aca="false">+'[1]P2 Presupuesto Aprobado firmado'!G14</f>
        <v>0</v>
      </c>
      <c r="F15" s="16" t="n">
        <f aca="false">+B15+C15+D15</f>
        <v>0</v>
      </c>
    </row>
    <row r="16" customFormat="false" ht="15" hidden="false" customHeight="false" outlineLevel="0" collapsed="false">
      <c r="A16" s="15" t="s">
        <v>16</v>
      </c>
      <c r="B16" s="17" t="n">
        <v>0</v>
      </c>
      <c r="C16" s="17" t="n">
        <v>0</v>
      </c>
      <c r="D16" s="17" t="n">
        <v>0</v>
      </c>
      <c r="E16" s="16" t="n">
        <f aca="false">+'[1]P2 Presupuesto Aprobado firmado'!G15</f>
        <v>0</v>
      </c>
      <c r="F16" s="16" t="n">
        <f aca="false">+B16+C16+D16</f>
        <v>0</v>
      </c>
    </row>
    <row r="17" customFormat="false" ht="15" hidden="false" customHeight="false" outlineLevel="0" collapsed="false">
      <c r="A17" s="15" t="s">
        <v>17</v>
      </c>
      <c r="B17" s="18" t="n">
        <v>2349619.07</v>
      </c>
      <c r="C17" s="18" t="n">
        <v>2349121.67</v>
      </c>
      <c r="D17" s="18" t="n">
        <v>2333370.67</v>
      </c>
      <c r="E17" s="16" t="n">
        <f aca="false">+'[1]P2 Presupuesto Aprobado firmado'!G16</f>
        <v>2358323.57</v>
      </c>
      <c r="F17" s="16" t="n">
        <f aca="false">+B17+C17+D17+E17</f>
        <v>9390434.98</v>
      </c>
    </row>
    <row r="18" s="14" customFormat="true" ht="15" hidden="false" customHeight="false" outlineLevel="0" collapsed="false">
      <c r="A18" s="12" t="s">
        <v>18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+E19+E20+E21+E22+E23+E24+E25+E26+E27</f>
        <v>2665140.68</v>
      </c>
      <c r="F18" s="13" t="n">
        <f aca="false">+F19+F20+F21+F22+F23+F24+F25+F26+F27</f>
        <v>9200628.28</v>
      </c>
    </row>
    <row r="19" customFormat="false" ht="15" hidden="false" customHeight="false" outlineLevel="0" collapsed="false">
      <c r="A19" s="15" t="s">
        <v>19</v>
      </c>
      <c r="B19" s="18" t="n">
        <v>1406861.26</v>
      </c>
      <c r="C19" s="18" t="n">
        <v>590520.32</v>
      </c>
      <c r="D19" s="18" t="n">
        <v>1412334.62</v>
      </c>
      <c r="E19" s="18" t="n">
        <f aca="false">+'[1]P2 Presupuesto Aprobado firmado'!G18</f>
        <v>88920</v>
      </c>
      <c r="F19" s="18" t="n">
        <f aca="false">+B19+C19+D19+E19</f>
        <v>3498636.2</v>
      </c>
    </row>
    <row r="20" customFormat="false" ht="15" hidden="false" customHeight="false" outlineLevel="0" collapsed="false">
      <c r="A20" s="15" t="s">
        <v>20</v>
      </c>
      <c r="B20" s="17" t="n">
        <v>0</v>
      </c>
      <c r="C20" s="17" t="n">
        <v>0</v>
      </c>
      <c r="D20" s="17" t="n">
        <v>0</v>
      </c>
      <c r="E20" s="18" t="n">
        <f aca="false">+'[1]P2 Presupuesto Aprobado firmado'!G19</f>
        <v>611238.82</v>
      </c>
      <c r="F20" s="18" t="n">
        <f aca="false">+B20+C20+D20+E20</f>
        <v>611238.82</v>
      </c>
    </row>
    <row r="21" customFormat="false" ht="15" hidden="false" customHeight="false" outlineLevel="0" collapsed="false">
      <c r="A21" s="15" t="s">
        <v>21</v>
      </c>
      <c r="B21" s="18" t="n">
        <v>39200</v>
      </c>
      <c r="C21" s="18" t="n">
        <v>167700</v>
      </c>
      <c r="D21" s="18" t="n">
        <v>149400</v>
      </c>
      <c r="E21" s="18" t="n">
        <f aca="false">+'[1]P2 Presupuesto Aprobado firmado'!G20</f>
        <v>121200</v>
      </c>
      <c r="F21" s="18" t="n">
        <f aca="false">+B21+C21+D21+E21</f>
        <v>477500</v>
      </c>
    </row>
    <row r="22" customFormat="false" ht="15" hidden="false" customHeight="false" outlineLevel="0" collapsed="false">
      <c r="A22" s="15" t="s">
        <v>22</v>
      </c>
      <c r="B22" s="17" t="n">
        <v>0</v>
      </c>
      <c r="C22" s="17" t="n">
        <v>0</v>
      </c>
      <c r="D22" s="17" t="n">
        <v>0</v>
      </c>
      <c r="E22" s="17" t="n">
        <f aca="false">+'[1]P2 Presupuesto Aprobado firmado'!G21</f>
        <v>0</v>
      </c>
      <c r="F22" s="16" t="n">
        <f aca="false">+B22+C22</f>
        <v>0</v>
      </c>
    </row>
    <row r="23" customFormat="false" ht="15" hidden="false" customHeight="false" outlineLevel="0" collapsed="false">
      <c r="A23" s="15" t="s">
        <v>23</v>
      </c>
      <c r="B23" s="18" t="n">
        <v>269040</v>
      </c>
      <c r="C23" s="18" t="n">
        <v>345740</v>
      </c>
      <c r="D23" s="18" t="n">
        <v>269040</v>
      </c>
      <c r="E23" s="18" t="n">
        <f aca="false">+'[1]P2 Presupuesto Aprobado firmado'!G22</f>
        <v>711540</v>
      </c>
      <c r="F23" s="18" t="n">
        <f aca="false">+B23+C23+D23+E23</f>
        <v>1595360</v>
      </c>
    </row>
    <row r="24" customFormat="false" ht="15" hidden="false" customHeight="false" outlineLevel="0" collapsed="false">
      <c r="A24" s="15" t="s">
        <v>24</v>
      </c>
      <c r="B24" s="17" t="n">
        <v>0</v>
      </c>
      <c r="C24" s="18" t="n">
        <v>944079.9</v>
      </c>
      <c r="D24" s="18" t="n">
        <v>613083.1</v>
      </c>
      <c r="E24" s="17" t="n">
        <f aca="false">+'[1]P2 Presupuesto Aprobado firmado'!G23</f>
        <v>0</v>
      </c>
      <c r="F24" s="16" t="n">
        <f aca="false">+B24+C24+D24+E24</f>
        <v>1557163</v>
      </c>
    </row>
    <row r="25" customFormat="false" ht="15" hidden="false" customHeight="false" outlineLevel="0" collapsed="false">
      <c r="A25" s="15" t="s">
        <v>25</v>
      </c>
      <c r="B25" s="17" t="n">
        <v>0</v>
      </c>
      <c r="C25" s="18" t="n">
        <v>328488.4</v>
      </c>
      <c r="D25" s="17" t="n">
        <v>0</v>
      </c>
      <c r="E25" s="18" t="n">
        <f aca="false">+'[1]P2 Presupuesto Aprobado firmado'!G24</f>
        <v>1132241.86</v>
      </c>
      <c r="F25" s="16" t="n">
        <f aca="false">+B25+C25+D25+E25</f>
        <v>1460730.26</v>
      </c>
    </row>
    <row r="26" customFormat="false" ht="15" hidden="false" customHeight="false" outlineLevel="0" collapsed="false">
      <c r="A26" s="15" t="s">
        <v>26</v>
      </c>
      <c r="B26" s="17" t="n">
        <v>0</v>
      </c>
      <c r="C26" s="17" t="n">
        <v>0</v>
      </c>
      <c r="D26" s="17" t="n">
        <v>0</v>
      </c>
      <c r="E26" s="17" t="n">
        <f aca="false">+'[1]P2 Presupuesto Aprobado firmado'!G25</f>
        <v>0</v>
      </c>
      <c r="F26" s="16" t="n">
        <f aca="false">+B26+C26</f>
        <v>0</v>
      </c>
    </row>
    <row r="27" customFormat="false" ht="15" hidden="false" customHeight="false" outlineLevel="0" collapsed="false">
      <c r="A27" s="15" t="s">
        <v>27</v>
      </c>
      <c r="B27" s="17" t="n">
        <v>0</v>
      </c>
      <c r="C27" s="17" t="n">
        <v>0</v>
      </c>
      <c r="D27" s="17" t="n">
        <v>0</v>
      </c>
      <c r="E27" s="17" t="n">
        <f aca="false">+'[1]P2 Presupuesto Aprobado firmado'!G26</f>
        <v>0</v>
      </c>
      <c r="F27" s="16" t="n">
        <f aca="false">+B27+C27</f>
        <v>0</v>
      </c>
    </row>
    <row r="28" s="14" customFormat="true" ht="15" hidden="false" customHeight="false" outlineLevel="0" collapsed="false">
      <c r="A28" s="12" t="s">
        <v>28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+E29+E30+E31+E32+E33+E34+E35+E36+E37</f>
        <v>12776501.37</v>
      </c>
      <c r="F28" s="13" t="n">
        <f aca="false">+F29+F30+F31+F32+F33+F34+F35+F36+F37</f>
        <v>42368554.77</v>
      </c>
    </row>
    <row r="29" customFormat="false" ht="15" hidden="false" customHeight="false" outlineLevel="0" collapsed="false">
      <c r="A29" s="15" t="s">
        <v>29</v>
      </c>
      <c r="B29" s="18" t="n">
        <v>6644960</v>
      </c>
      <c r="C29" s="18" t="n">
        <v>6085920</v>
      </c>
      <c r="D29" s="18" t="n">
        <v>6507830</v>
      </c>
      <c r="E29" s="18" t="n">
        <f aca="false">+'[1]P2 Presupuesto Aprobado firmado'!G28</f>
        <v>6241200</v>
      </c>
      <c r="F29" s="16" t="n">
        <f aca="false">+B29+C29+D29+E29</f>
        <v>25479910</v>
      </c>
    </row>
    <row r="30" customFormat="false" ht="15" hidden="false" customHeight="false" outlineLevel="0" collapsed="false">
      <c r="A30" s="15" t="s">
        <v>30</v>
      </c>
      <c r="B30" s="19" t="n">
        <v>0</v>
      </c>
      <c r="C30" s="18" t="n">
        <v>666051</v>
      </c>
      <c r="D30" s="19" t="n">
        <v>0</v>
      </c>
      <c r="E30" s="17" t="n">
        <f aca="false">+'[1]P2 Presupuesto Aprobado firmado'!G29</f>
        <v>0</v>
      </c>
      <c r="F30" s="16" t="n">
        <f aca="false">+B30+C30+D30+E30</f>
        <v>666051</v>
      </c>
    </row>
    <row r="31" customFormat="false" ht="15" hidden="false" customHeight="false" outlineLevel="0" collapsed="false">
      <c r="A31" s="15" t="s">
        <v>31</v>
      </c>
      <c r="B31" s="19" t="n">
        <v>0</v>
      </c>
      <c r="C31" s="18" t="n">
        <v>160480</v>
      </c>
      <c r="D31" s="19" t="n">
        <v>0</v>
      </c>
      <c r="E31" s="18" t="n">
        <f aca="false">+'[1]P2 Presupuesto Aprobado firmado'!G30</f>
        <v>1219996.1</v>
      </c>
      <c r="F31" s="16" t="n">
        <f aca="false">+B31+C31+D31+E31</f>
        <v>1380476.1</v>
      </c>
    </row>
    <row r="32" customFormat="false" ht="15" hidden="false" customHeight="false" outlineLevel="0" collapsed="false">
      <c r="A32" s="15" t="s">
        <v>32</v>
      </c>
      <c r="B32" s="19" t="n">
        <v>0</v>
      </c>
      <c r="C32" s="18" t="n">
        <v>489003.5</v>
      </c>
      <c r="D32" s="19" t="n">
        <v>0</v>
      </c>
      <c r="E32" s="18" t="n">
        <f aca="false">+'[1]P2 Presupuesto Aprobado firmado'!G31</f>
        <v>986130.08</v>
      </c>
      <c r="F32" s="16" t="n">
        <f aca="false">+B32+C32+D32+E32</f>
        <v>1475133.58</v>
      </c>
    </row>
    <row r="33" customFormat="false" ht="15" hidden="false" customHeight="false" outlineLevel="0" collapsed="false">
      <c r="A33" s="15" t="s">
        <v>33</v>
      </c>
      <c r="B33" s="19" t="n">
        <v>0</v>
      </c>
      <c r="C33" s="18" t="n">
        <v>5664</v>
      </c>
      <c r="D33" s="19" t="n">
        <v>0</v>
      </c>
      <c r="E33" s="18" t="n">
        <f aca="false">+'[1]P2 Presupuesto Aprobado firmado'!G32</f>
        <v>161660</v>
      </c>
      <c r="F33" s="16" t="n">
        <f aca="false">+B33+C33+D33+E33</f>
        <v>167324</v>
      </c>
    </row>
    <row r="34" customFormat="false" ht="15" hidden="false" customHeight="false" outlineLevel="0" collapsed="false">
      <c r="A34" s="15" t="s">
        <v>34</v>
      </c>
      <c r="B34" s="19" t="n">
        <v>0</v>
      </c>
      <c r="C34" s="19" t="n">
        <v>0</v>
      </c>
      <c r="D34" s="19" t="n">
        <v>0</v>
      </c>
      <c r="E34" s="17" t="n">
        <f aca="false">+'[1]P2 Presupuesto Aprobado firmado'!G33</f>
        <v>0</v>
      </c>
      <c r="F34" s="16" t="n">
        <f aca="false">+B34+C34</f>
        <v>0</v>
      </c>
    </row>
    <row r="35" customFormat="false" ht="15" hidden="false" customHeight="false" outlineLevel="0" collapsed="false">
      <c r="A35" s="15" t="s">
        <v>35</v>
      </c>
      <c r="B35" s="18" t="n">
        <v>1293960.93</v>
      </c>
      <c r="C35" s="18" t="n">
        <v>1171821.77</v>
      </c>
      <c r="D35" s="18" t="n">
        <v>2673025.8</v>
      </c>
      <c r="E35" s="18" t="n">
        <f aca="false">+'[1]P2 Presupuesto Aprobado firmado'!G34</f>
        <v>1182120.21</v>
      </c>
      <c r="F35" s="18" t="n">
        <f aca="false">+B35+C35+D35+E35</f>
        <v>6320928.71</v>
      </c>
    </row>
    <row r="36" customFormat="false" ht="15" hidden="false" customHeight="false" outlineLevel="0" collapsed="false">
      <c r="A36" s="15" t="s">
        <v>36</v>
      </c>
      <c r="B36" s="19" t="n">
        <v>0</v>
      </c>
      <c r="C36" s="19" t="n">
        <v>0</v>
      </c>
      <c r="D36" s="19" t="n">
        <v>0</v>
      </c>
      <c r="E36" s="17" t="n">
        <f aca="false">+'[1]P2 Presupuesto Aprobado firmado'!G35</f>
        <v>0</v>
      </c>
      <c r="F36" s="16" t="n">
        <f aca="false">+B36+C36</f>
        <v>0</v>
      </c>
    </row>
    <row r="37" customFormat="false" ht="15" hidden="false" customHeight="false" outlineLevel="0" collapsed="false">
      <c r="A37" s="15" t="s">
        <v>37</v>
      </c>
      <c r="B37" s="19" t="n">
        <v>0</v>
      </c>
      <c r="C37" s="18" t="n">
        <v>2019404.8</v>
      </c>
      <c r="D37" s="18" t="n">
        <v>1873931.6</v>
      </c>
      <c r="E37" s="18" t="n">
        <f aca="false">+'[1]P2 Presupuesto Aprobado firmado'!G36</f>
        <v>2985394.98</v>
      </c>
      <c r="F37" s="16" t="n">
        <f aca="false">+B37+C37+D37+E37</f>
        <v>6878731.38</v>
      </c>
    </row>
    <row r="38" customFormat="false" ht="15" hidden="false" customHeight="false" outlineLevel="0" collapsed="false">
      <c r="A38" s="12" t="s">
        <v>38</v>
      </c>
      <c r="B38" s="20" t="n">
        <v>0</v>
      </c>
      <c r="C38" s="20" t="n">
        <v>0</v>
      </c>
      <c r="D38" s="20" t="n">
        <v>0</v>
      </c>
      <c r="E38" s="20" t="n">
        <v>0</v>
      </c>
      <c r="F38" s="21" t="n">
        <f aca="false">+B38+C38</f>
        <v>0</v>
      </c>
    </row>
    <row r="39" customFormat="false" ht="15" hidden="false" customHeight="false" outlineLevel="0" collapsed="false">
      <c r="A39" s="15" t="s">
        <v>39</v>
      </c>
      <c r="B39" s="19" t="n">
        <v>0</v>
      </c>
      <c r="C39" s="19" t="n">
        <v>0</v>
      </c>
      <c r="D39" s="19" t="n">
        <v>0</v>
      </c>
      <c r="E39" s="19" t="n">
        <v>0</v>
      </c>
      <c r="F39" s="16" t="n">
        <f aca="false">+B39+C39</f>
        <v>0</v>
      </c>
    </row>
    <row r="40" customFormat="false" ht="15" hidden="false" customHeight="false" outlineLevel="0" collapsed="false">
      <c r="A40" s="15" t="s">
        <v>40</v>
      </c>
      <c r="B40" s="19" t="n">
        <v>0</v>
      </c>
      <c r="C40" s="19" t="n">
        <v>0</v>
      </c>
      <c r="D40" s="19" t="n">
        <v>0</v>
      </c>
      <c r="E40" s="19" t="n">
        <v>0</v>
      </c>
      <c r="F40" s="16" t="n">
        <f aca="false">+B40+C40</f>
        <v>0</v>
      </c>
    </row>
    <row r="41" customFormat="false" ht="15" hidden="false" customHeight="false" outlineLevel="0" collapsed="false">
      <c r="A41" s="15" t="s">
        <v>41</v>
      </c>
      <c r="B41" s="19" t="n">
        <v>0</v>
      </c>
      <c r="C41" s="19" t="n">
        <v>0</v>
      </c>
      <c r="D41" s="19" t="n">
        <v>0</v>
      </c>
      <c r="E41" s="19" t="n">
        <v>0</v>
      </c>
      <c r="F41" s="16" t="n">
        <f aca="false">+B41+C41</f>
        <v>0</v>
      </c>
    </row>
    <row r="42" customFormat="false" ht="15" hidden="false" customHeight="false" outlineLevel="0" collapsed="false">
      <c r="A42" s="15" t="s">
        <v>42</v>
      </c>
      <c r="B42" s="19" t="n">
        <v>0</v>
      </c>
      <c r="C42" s="19" t="n">
        <v>0</v>
      </c>
      <c r="D42" s="19" t="n">
        <v>0</v>
      </c>
      <c r="E42" s="19" t="n">
        <v>0</v>
      </c>
      <c r="F42" s="16" t="n">
        <f aca="false">+B42+C42</f>
        <v>0</v>
      </c>
    </row>
    <row r="43" customFormat="false" ht="15" hidden="false" customHeight="false" outlineLevel="0" collapsed="false">
      <c r="A43" s="15" t="s">
        <v>43</v>
      </c>
      <c r="B43" s="19" t="n">
        <v>0</v>
      </c>
      <c r="C43" s="19" t="n">
        <v>0</v>
      </c>
      <c r="D43" s="19" t="n">
        <v>0</v>
      </c>
      <c r="E43" s="19" t="n">
        <v>0</v>
      </c>
      <c r="F43" s="16" t="n">
        <f aca="false">+B43+C43</f>
        <v>0</v>
      </c>
    </row>
    <row r="44" customFormat="false" ht="15" hidden="false" customHeight="false" outlineLevel="0" collapsed="false">
      <c r="A44" s="15" t="s">
        <v>44</v>
      </c>
      <c r="B44" s="19" t="n">
        <v>0</v>
      </c>
      <c r="C44" s="19" t="n">
        <v>0</v>
      </c>
      <c r="D44" s="19" t="n">
        <v>0</v>
      </c>
      <c r="E44" s="19" t="n">
        <v>0</v>
      </c>
      <c r="F44" s="16" t="n">
        <f aca="false">+B44+C44</f>
        <v>0</v>
      </c>
    </row>
    <row r="45" customFormat="false" ht="15" hidden="false" customHeight="false" outlineLevel="0" collapsed="false">
      <c r="A45" s="15" t="s">
        <v>45</v>
      </c>
      <c r="B45" s="19" t="n">
        <v>0</v>
      </c>
      <c r="C45" s="19" t="n">
        <v>0</v>
      </c>
      <c r="D45" s="19" t="n">
        <v>0</v>
      </c>
      <c r="E45" s="19" t="n">
        <v>0</v>
      </c>
      <c r="F45" s="16" t="n">
        <f aca="false">+B45+C45</f>
        <v>0</v>
      </c>
    </row>
    <row r="46" customFormat="false" ht="15" hidden="false" customHeight="false" outlineLevel="0" collapsed="false">
      <c r="A46" s="15" t="s">
        <v>46</v>
      </c>
      <c r="B46" s="19" t="n">
        <v>0</v>
      </c>
      <c r="C46" s="19" t="n">
        <v>0</v>
      </c>
      <c r="D46" s="19" t="n">
        <v>0</v>
      </c>
      <c r="E46" s="19" t="n">
        <v>0</v>
      </c>
      <c r="F46" s="16" t="n">
        <f aca="false">+B46+C46</f>
        <v>0</v>
      </c>
    </row>
    <row r="47" s="14" customFormat="true" ht="15" hidden="false" customHeight="false" outlineLevel="0" collapsed="false">
      <c r="A47" s="12" t="s">
        <v>47</v>
      </c>
      <c r="B47" s="20" t="n">
        <v>0</v>
      </c>
      <c r="C47" s="20" t="n">
        <v>0</v>
      </c>
      <c r="D47" s="20" t="n">
        <v>0</v>
      </c>
      <c r="E47" s="20" t="n">
        <v>0</v>
      </c>
      <c r="F47" s="21" t="n">
        <f aca="false">+B47+C47</f>
        <v>0</v>
      </c>
    </row>
    <row r="48" customFormat="false" ht="15" hidden="false" customHeight="false" outlineLevel="0" collapsed="false">
      <c r="A48" s="15" t="s">
        <v>48</v>
      </c>
      <c r="B48" s="19" t="n">
        <v>0</v>
      </c>
      <c r="C48" s="19" t="n">
        <v>0</v>
      </c>
      <c r="D48" s="19" t="n">
        <v>0</v>
      </c>
      <c r="E48" s="19" t="n">
        <v>0</v>
      </c>
      <c r="F48" s="16" t="n">
        <f aca="false">+B48+C48</f>
        <v>0</v>
      </c>
    </row>
    <row r="49" customFormat="false" ht="15" hidden="false" customHeight="false" outlineLevel="0" collapsed="false">
      <c r="A49" s="15" t="s">
        <v>49</v>
      </c>
      <c r="B49" s="19" t="n">
        <v>0</v>
      </c>
      <c r="C49" s="19" t="n">
        <v>0</v>
      </c>
      <c r="D49" s="19" t="n">
        <v>0</v>
      </c>
      <c r="E49" s="19" t="n">
        <v>0</v>
      </c>
      <c r="F49" s="16" t="n">
        <f aca="false">+B49+C49</f>
        <v>0</v>
      </c>
    </row>
    <row r="50" customFormat="false" ht="15" hidden="false" customHeight="false" outlineLevel="0" collapsed="false">
      <c r="A50" s="15" t="s">
        <v>50</v>
      </c>
      <c r="B50" s="19" t="n">
        <v>0</v>
      </c>
      <c r="C50" s="19" t="n">
        <v>0</v>
      </c>
      <c r="D50" s="19" t="n">
        <v>0</v>
      </c>
      <c r="E50" s="19" t="n">
        <v>0</v>
      </c>
      <c r="F50" s="16" t="n">
        <f aca="false">+B50+C50</f>
        <v>0</v>
      </c>
    </row>
    <row r="51" customFormat="false" ht="15" hidden="false" customHeight="false" outlineLevel="0" collapsed="false">
      <c r="A51" s="15" t="s">
        <v>51</v>
      </c>
      <c r="B51" s="19" t="n">
        <v>0</v>
      </c>
      <c r="C51" s="19" t="n">
        <v>0</v>
      </c>
      <c r="D51" s="19" t="n">
        <v>0</v>
      </c>
      <c r="E51" s="19" t="n">
        <v>0</v>
      </c>
      <c r="F51" s="16" t="n">
        <f aca="false">+B51+C51</f>
        <v>0</v>
      </c>
    </row>
    <row r="52" customFormat="false" ht="15" hidden="false" customHeight="false" outlineLevel="0" collapsed="false">
      <c r="A52" s="15" t="s">
        <v>52</v>
      </c>
      <c r="B52" s="19" t="n">
        <v>0</v>
      </c>
      <c r="C52" s="19" t="n">
        <v>0</v>
      </c>
      <c r="D52" s="19" t="n">
        <v>0</v>
      </c>
      <c r="E52" s="19" t="n">
        <v>0</v>
      </c>
      <c r="F52" s="16" t="n">
        <f aca="false">+B52+C52</f>
        <v>0</v>
      </c>
    </row>
    <row r="53" customFormat="false" ht="15" hidden="false" customHeight="false" outlineLevel="0" collapsed="false">
      <c r="A53" s="15" t="s">
        <v>53</v>
      </c>
      <c r="B53" s="19" t="n">
        <v>0</v>
      </c>
      <c r="C53" s="19" t="n">
        <v>0</v>
      </c>
      <c r="D53" s="19" t="n">
        <v>0</v>
      </c>
      <c r="E53" s="19" t="n">
        <v>0</v>
      </c>
      <c r="F53" s="16" t="n">
        <f aca="false">+B53+C53</f>
        <v>0</v>
      </c>
    </row>
    <row r="54" s="14" customFormat="true" ht="15" hidden="false" customHeight="false" outlineLevel="0" collapsed="false">
      <c r="A54" s="12" t="s">
        <v>54</v>
      </c>
      <c r="B54" s="20" t="n">
        <v>0</v>
      </c>
      <c r="C54" s="20" t="n">
        <v>0</v>
      </c>
      <c r="D54" s="20" t="n">
        <v>0</v>
      </c>
      <c r="E54" s="13" t="n">
        <f aca="false">+E55</f>
        <v>163664.82</v>
      </c>
      <c r="F54" s="21" t="n">
        <f aca="false">+B54+C54+D54+E54</f>
        <v>163664.82</v>
      </c>
    </row>
    <row r="55" customFormat="false" ht="15" hidden="false" customHeight="false" outlineLevel="0" collapsed="false">
      <c r="A55" s="15" t="s">
        <v>55</v>
      </c>
      <c r="B55" s="19" t="n">
        <v>0</v>
      </c>
      <c r="C55" s="19" t="n">
        <v>0</v>
      </c>
      <c r="D55" s="19" t="n">
        <v>0</v>
      </c>
      <c r="E55" s="18" t="n">
        <f aca="false">+'[1]P2 Presupuesto Aprobado firmado'!G54</f>
        <v>163664.82</v>
      </c>
      <c r="F55" s="16" t="n">
        <f aca="false">+B55+C55+D55+E55</f>
        <v>163664.82</v>
      </c>
    </row>
    <row r="56" customFormat="false" ht="15" hidden="false" customHeight="false" outlineLevel="0" collapsed="false">
      <c r="A56" s="15" t="s">
        <v>56</v>
      </c>
      <c r="B56" s="19" t="n">
        <v>0</v>
      </c>
      <c r="C56" s="19" t="n">
        <v>0</v>
      </c>
      <c r="D56" s="19" t="n">
        <v>0</v>
      </c>
      <c r="E56" s="19" t="n">
        <v>0</v>
      </c>
      <c r="F56" s="16" t="n">
        <f aca="false">+B56+C56</f>
        <v>0</v>
      </c>
    </row>
    <row r="57" customFormat="false" ht="15" hidden="false" customHeight="false" outlineLevel="0" collapsed="false">
      <c r="A57" s="15" t="s">
        <v>57</v>
      </c>
      <c r="B57" s="19" t="n">
        <v>0</v>
      </c>
      <c r="C57" s="19" t="n">
        <v>0</v>
      </c>
      <c r="D57" s="19" t="n">
        <v>0</v>
      </c>
      <c r="E57" s="19" t="n">
        <v>0</v>
      </c>
      <c r="F57" s="16" t="n">
        <f aca="false">+B57+C57</f>
        <v>0</v>
      </c>
    </row>
    <row r="58" customFormat="false" ht="15" hidden="false" customHeight="false" outlineLevel="0" collapsed="false">
      <c r="A58" s="15" t="s">
        <v>58</v>
      </c>
      <c r="B58" s="19" t="n">
        <v>0</v>
      </c>
      <c r="C58" s="19" t="n">
        <v>0</v>
      </c>
      <c r="D58" s="19" t="n">
        <v>0</v>
      </c>
      <c r="E58" s="19" t="n">
        <v>0</v>
      </c>
      <c r="F58" s="16" t="n">
        <f aca="false">+B58+C58</f>
        <v>0</v>
      </c>
    </row>
    <row r="59" customFormat="false" ht="15" hidden="false" customHeight="false" outlineLevel="0" collapsed="false">
      <c r="A59" s="15" t="s">
        <v>59</v>
      </c>
      <c r="B59" s="19" t="n">
        <v>0</v>
      </c>
      <c r="C59" s="19" t="n">
        <v>0</v>
      </c>
      <c r="D59" s="19" t="n">
        <v>0</v>
      </c>
      <c r="E59" s="19" t="n">
        <v>0</v>
      </c>
      <c r="F59" s="16" t="n">
        <f aca="false">+B59+C59</f>
        <v>0</v>
      </c>
    </row>
    <row r="60" customFormat="false" ht="15" hidden="false" customHeight="false" outlineLevel="0" collapsed="false">
      <c r="A60" s="15" t="s">
        <v>60</v>
      </c>
      <c r="B60" s="19" t="n">
        <v>0</v>
      </c>
      <c r="C60" s="19" t="n">
        <v>0</v>
      </c>
      <c r="D60" s="19" t="n">
        <v>0</v>
      </c>
      <c r="E60" s="19" t="n">
        <v>0</v>
      </c>
      <c r="F60" s="16" t="n">
        <f aca="false">+B60+C60</f>
        <v>0</v>
      </c>
    </row>
    <row r="61" customFormat="false" ht="15" hidden="false" customHeight="false" outlineLevel="0" collapsed="false">
      <c r="A61" s="15" t="s">
        <v>61</v>
      </c>
      <c r="B61" s="19" t="n">
        <v>0</v>
      </c>
      <c r="C61" s="19" t="n">
        <v>0</v>
      </c>
      <c r="D61" s="19" t="n">
        <v>0</v>
      </c>
      <c r="E61" s="19" t="n">
        <v>0</v>
      </c>
      <c r="F61" s="16" t="n">
        <f aca="false">+B61+C61</f>
        <v>0</v>
      </c>
    </row>
    <row r="62" customFormat="false" ht="15" hidden="false" customHeight="false" outlineLevel="0" collapsed="false">
      <c r="A62" s="15" t="s">
        <v>62</v>
      </c>
      <c r="B62" s="19" t="n">
        <v>0</v>
      </c>
      <c r="C62" s="19" t="n">
        <v>0</v>
      </c>
      <c r="D62" s="19" t="n">
        <v>0</v>
      </c>
      <c r="E62" s="19" t="n">
        <v>0</v>
      </c>
      <c r="F62" s="16" t="n">
        <f aca="false">+B62+C62</f>
        <v>0</v>
      </c>
    </row>
    <row r="63" customFormat="false" ht="15" hidden="false" customHeight="false" outlineLevel="0" collapsed="false">
      <c r="A63" s="15" t="s">
        <v>63</v>
      </c>
      <c r="B63" s="19" t="n">
        <v>0</v>
      </c>
      <c r="C63" s="19" t="n">
        <v>0</v>
      </c>
      <c r="D63" s="19" t="n">
        <v>0</v>
      </c>
      <c r="E63" s="19" t="n">
        <v>0</v>
      </c>
      <c r="F63" s="16" t="n">
        <f aca="false">+B63+C63</f>
        <v>0</v>
      </c>
    </row>
    <row r="64" s="14" customFormat="true" ht="15" hidden="false" customHeight="false" outlineLevel="0" collapsed="false">
      <c r="A64" s="12" t="s">
        <v>64</v>
      </c>
      <c r="B64" s="20" t="n">
        <v>0</v>
      </c>
      <c r="C64" s="20" t="n">
        <v>0</v>
      </c>
      <c r="D64" s="20" t="n">
        <v>0</v>
      </c>
      <c r="E64" s="20" t="n">
        <v>0</v>
      </c>
      <c r="F64" s="21" t="n">
        <f aca="false">+B64+C64</f>
        <v>0</v>
      </c>
    </row>
    <row r="65" customFormat="false" ht="15" hidden="false" customHeight="false" outlineLevel="0" collapsed="false">
      <c r="A65" s="15" t="s">
        <v>65</v>
      </c>
      <c r="B65" s="19" t="n">
        <v>0</v>
      </c>
      <c r="C65" s="19" t="n">
        <v>0</v>
      </c>
      <c r="D65" s="19" t="n">
        <v>0</v>
      </c>
      <c r="E65" s="19" t="n">
        <v>0</v>
      </c>
      <c r="F65" s="16" t="n">
        <f aca="false">+B65+C65</f>
        <v>0</v>
      </c>
    </row>
    <row r="66" customFormat="false" ht="15" hidden="false" customHeight="false" outlineLevel="0" collapsed="false">
      <c r="A66" s="15" t="s">
        <v>66</v>
      </c>
      <c r="B66" s="19" t="n">
        <v>0</v>
      </c>
      <c r="C66" s="19" t="n">
        <v>0</v>
      </c>
      <c r="D66" s="19" t="n">
        <v>0</v>
      </c>
      <c r="E66" s="19" t="n">
        <v>0</v>
      </c>
      <c r="F66" s="16" t="n">
        <f aca="false">+B66+C66</f>
        <v>0</v>
      </c>
    </row>
    <row r="67" customFormat="false" ht="15" hidden="false" customHeight="false" outlineLevel="0" collapsed="false">
      <c r="A67" s="15" t="s">
        <v>67</v>
      </c>
      <c r="B67" s="19" t="n">
        <v>0</v>
      </c>
      <c r="C67" s="19" t="n">
        <v>0</v>
      </c>
      <c r="D67" s="19" t="n">
        <v>0</v>
      </c>
      <c r="E67" s="19" t="n">
        <v>0</v>
      </c>
      <c r="F67" s="16" t="n">
        <f aca="false">+B67+C67</f>
        <v>0</v>
      </c>
    </row>
    <row r="68" customFormat="false" ht="15" hidden="false" customHeight="false" outlineLevel="0" collapsed="false">
      <c r="A68" s="15" t="s">
        <v>68</v>
      </c>
      <c r="B68" s="19" t="n">
        <v>0</v>
      </c>
      <c r="C68" s="19" t="n">
        <v>0</v>
      </c>
      <c r="D68" s="19" t="n">
        <v>0</v>
      </c>
      <c r="E68" s="19" t="n">
        <v>0</v>
      </c>
      <c r="F68" s="16" t="n">
        <f aca="false">+B68+C68</f>
        <v>0</v>
      </c>
    </row>
    <row r="69" s="14" customFormat="true" ht="15" hidden="false" customHeight="false" outlineLevel="0" collapsed="false">
      <c r="A69" s="12" t="s">
        <v>69</v>
      </c>
      <c r="B69" s="20" t="n">
        <v>0</v>
      </c>
      <c r="C69" s="20" t="n">
        <v>0</v>
      </c>
      <c r="D69" s="20" t="n">
        <v>0</v>
      </c>
      <c r="E69" s="20" t="n">
        <v>0</v>
      </c>
      <c r="F69" s="21" t="n">
        <f aca="false">+B69+C69</f>
        <v>0</v>
      </c>
    </row>
    <row r="70" customFormat="false" ht="15" hidden="false" customHeight="false" outlineLevel="0" collapsed="false">
      <c r="A70" s="15" t="s">
        <v>70</v>
      </c>
      <c r="B70" s="19" t="n">
        <v>0</v>
      </c>
      <c r="C70" s="19" t="n">
        <v>0</v>
      </c>
      <c r="D70" s="19" t="n">
        <v>0</v>
      </c>
      <c r="E70" s="19" t="n">
        <v>0</v>
      </c>
      <c r="F70" s="16" t="n">
        <f aca="false">+B70+C70</f>
        <v>0</v>
      </c>
    </row>
    <row r="71" customFormat="false" ht="15" hidden="false" customHeight="false" outlineLevel="0" collapsed="false">
      <c r="A71" s="15" t="s">
        <v>71</v>
      </c>
      <c r="B71" s="19" t="n">
        <v>0</v>
      </c>
      <c r="C71" s="19" t="n">
        <v>0</v>
      </c>
      <c r="D71" s="19" t="n">
        <v>0</v>
      </c>
      <c r="E71" s="19" t="n">
        <v>0</v>
      </c>
      <c r="F71" s="16" t="n">
        <f aca="false">+B71+C71</f>
        <v>0</v>
      </c>
    </row>
    <row r="72" s="14" customFormat="true" ht="15" hidden="false" customHeight="false" outlineLevel="0" collapsed="false">
      <c r="A72" s="12" t="s">
        <v>72</v>
      </c>
      <c r="B72" s="20" t="n">
        <v>0</v>
      </c>
      <c r="C72" s="20" t="n">
        <v>0</v>
      </c>
      <c r="D72" s="20" t="n">
        <v>0</v>
      </c>
      <c r="E72" s="20" t="n">
        <v>0</v>
      </c>
      <c r="F72" s="21" t="n">
        <f aca="false">+B72+C72</f>
        <v>0</v>
      </c>
    </row>
    <row r="73" customFormat="false" ht="15" hidden="false" customHeight="false" outlineLevel="0" collapsed="false">
      <c r="A73" s="15" t="s">
        <v>73</v>
      </c>
      <c r="B73" s="19" t="n">
        <v>0</v>
      </c>
      <c r="C73" s="19" t="n">
        <v>0</v>
      </c>
      <c r="D73" s="19" t="n">
        <v>0</v>
      </c>
      <c r="E73" s="19" t="n">
        <v>0</v>
      </c>
      <c r="F73" s="16" t="n">
        <f aca="false">+B73+C73</f>
        <v>0</v>
      </c>
    </row>
    <row r="74" customFormat="false" ht="15" hidden="false" customHeight="false" outlineLevel="0" collapsed="false">
      <c r="A74" s="15" t="s">
        <v>74</v>
      </c>
      <c r="B74" s="19" t="n">
        <v>0</v>
      </c>
      <c r="C74" s="19" t="n">
        <v>0</v>
      </c>
      <c r="D74" s="19" t="n">
        <v>0</v>
      </c>
      <c r="E74" s="19" t="n">
        <v>0</v>
      </c>
      <c r="F74" s="16" t="n">
        <f aca="false">+B74+C74</f>
        <v>0</v>
      </c>
    </row>
    <row r="75" customFormat="false" ht="15" hidden="false" customHeight="false" outlineLevel="0" collapsed="false">
      <c r="A75" s="15" t="s">
        <v>75</v>
      </c>
      <c r="B75" s="19" t="n">
        <v>0</v>
      </c>
      <c r="C75" s="19" t="n">
        <v>0</v>
      </c>
      <c r="D75" s="19" t="n">
        <v>0</v>
      </c>
      <c r="E75" s="19" t="n">
        <v>0</v>
      </c>
      <c r="F75" s="16" t="n">
        <f aca="false">+B75+C75</f>
        <v>0</v>
      </c>
    </row>
    <row r="76" customFormat="false" ht="15" hidden="false" customHeight="false" outlineLevel="0" collapsed="false">
      <c r="A76" s="10" t="s">
        <v>76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</row>
    <row r="77" customFormat="false" ht="15" hidden="false" customHeight="false" outlineLevel="0" collapsed="false">
      <c r="A77" s="12" t="s">
        <v>77</v>
      </c>
      <c r="B77" s="19" t="n">
        <v>0</v>
      </c>
      <c r="C77" s="19" t="n">
        <v>0</v>
      </c>
      <c r="D77" s="19" t="n">
        <v>0</v>
      </c>
      <c r="E77" s="19" t="n">
        <v>0</v>
      </c>
      <c r="F77" s="16" t="n">
        <f aca="false">+B77+C77</f>
        <v>0</v>
      </c>
    </row>
    <row r="78" customFormat="false" ht="15" hidden="false" customHeight="false" outlineLevel="0" collapsed="false">
      <c r="A78" s="15" t="s">
        <v>78</v>
      </c>
      <c r="B78" s="19" t="n">
        <v>0</v>
      </c>
      <c r="C78" s="19" t="n">
        <v>0</v>
      </c>
      <c r="D78" s="19" t="n">
        <v>0</v>
      </c>
      <c r="E78" s="19" t="n">
        <v>0</v>
      </c>
      <c r="F78" s="16" t="n">
        <f aca="false">+B78+C78</f>
        <v>0</v>
      </c>
    </row>
    <row r="79" customFormat="false" ht="15" hidden="false" customHeight="false" outlineLevel="0" collapsed="false">
      <c r="A79" s="15" t="s">
        <v>79</v>
      </c>
      <c r="B79" s="19" t="n">
        <v>0</v>
      </c>
      <c r="C79" s="19" t="n">
        <v>0</v>
      </c>
      <c r="D79" s="19" t="n">
        <v>0</v>
      </c>
      <c r="E79" s="19" t="n">
        <v>0</v>
      </c>
      <c r="F79" s="16" t="n">
        <f aca="false">+B79+C79</f>
        <v>0</v>
      </c>
    </row>
    <row r="80" s="14" customFormat="true" ht="15" hidden="false" customHeight="false" outlineLevel="0" collapsed="false">
      <c r="A80" s="12" t="s">
        <v>80</v>
      </c>
      <c r="B80" s="20" t="n">
        <v>0</v>
      </c>
      <c r="C80" s="20" t="n">
        <v>0</v>
      </c>
      <c r="D80" s="20" t="n">
        <v>0</v>
      </c>
      <c r="E80" s="20" t="n">
        <v>0</v>
      </c>
      <c r="F80" s="21" t="n">
        <f aca="false">+B80+C80</f>
        <v>0</v>
      </c>
    </row>
    <row r="81" customFormat="false" ht="15" hidden="false" customHeight="false" outlineLevel="0" collapsed="false">
      <c r="A81" s="15" t="s">
        <v>81</v>
      </c>
      <c r="B81" s="19" t="n">
        <v>0</v>
      </c>
      <c r="C81" s="19" t="n">
        <v>0</v>
      </c>
      <c r="D81" s="19" t="n">
        <v>0</v>
      </c>
      <c r="E81" s="19" t="n">
        <v>0</v>
      </c>
      <c r="F81" s="16" t="n">
        <f aca="false">+B81+C81</f>
        <v>0</v>
      </c>
    </row>
    <row r="82" customFormat="false" ht="15" hidden="false" customHeight="false" outlineLevel="0" collapsed="false">
      <c r="A82" s="15" t="s">
        <v>82</v>
      </c>
      <c r="B82" s="19" t="n">
        <v>0</v>
      </c>
      <c r="C82" s="19" t="n">
        <v>0</v>
      </c>
      <c r="D82" s="19" t="n">
        <v>0</v>
      </c>
      <c r="E82" s="19" t="n">
        <v>0</v>
      </c>
      <c r="F82" s="16" t="n">
        <f aca="false">+B82+C82</f>
        <v>0</v>
      </c>
    </row>
    <row r="83" s="14" customFormat="true" ht="15" hidden="false" customHeight="false" outlineLevel="0" collapsed="false">
      <c r="A83" s="12" t="s">
        <v>83</v>
      </c>
      <c r="B83" s="20" t="n">
        <v>0</v>
      </c>
      <c r="C83" s="20" t="n">
        <v>0</v>
      </c>
      <c r="D83" s="20" t="n">
        <v>0</v>
      </c>
      <c r="E83" s="20" t="n">
        <v>0</v>
      </c>
      <c r="F83" s="21" t="n">
        <f aca="false">+B83+C83</f>
        <v>0</v>
      </c>
    </row>
    <row r="84" customFormat="false" ht="15" hidden="false" customHeight="false" outlineLevel="0" collapsed="false">
      <c r="A84" s="15" t="s">
        <v>84</v>
      </c>
      <c r="B84" s="19" t="n">
        <v>0</v>
      </c>
      <c r="C84" s="19" t="n">
        <v>0</v>
      </c>
      <c r="D84" s="19" t="n">
        <v>0</v>
      </c>
      <c r="E84" s="19" t="n">
        <v>0</v>
      </c>
      <c r="F84" s="16" t="n">
        <f aca="false">+B84+C84</f>
        <v>0</v>
      </c>
    </row>
    <row r="85" customFormat="false" ht="15" hidden="false" customHeight="false" outlineLevel="0" collapsed="false">
      <c r="A85" s="15"/>
      <c r="B85" s="19"/>
      <c r="C85" s="19"/>
      <c r="D85" s="19"/>
      <c r="E85" s="19"/>
      <c r="F85" s="16"/>
    </row>
    <row r="86" customFormat="false" ht="15" hidden="false" customHeight="false" outlineLevel="0" collapsed="false">
      <c r="A86" s="23" t="s">
        <v>85</v>
      </c>
      <c r="B86" s="24" t="n">
        <f aca="false">+B12+B18+B28+B38+B47+B54+B64+B69+B72+B76+B80+B83</f>
        <v>75167187.01</v>
      </c>
      <c r="C86" s="24" t="n">
        <f aca="false">+C12+C18+C28+C38+C47+C54+C64+C69+C72+C76+C80+C83</f>
        <v>78896361.11</v>
      </c>
      <c r="D86" s="24" t="n">
        <f aca="false">+D12+D18+D28+D38+D47+D54+D64+D69+D72+D76+D80+D83</f>
        <v>79198269.04</v>
      </c>
      <c r="E86" s="24" t="n">
        <f aca="false">+E12+E18+E28+E38+E47+E54+E64+E69+E72+E76+E80+E83</f>
        <v>81647048.69</v>
      </c>
      <c r="F86" s="24" t="n">
        <f aca="false">+F12+F18+F28+F38+F47+F54+F64+F69+F72+F76+F80+F83</f>
        <v>314908865.85</v>
      </c>
    </row>
    <row r="87" customFormat="false" ht="35.4" hidden="false" customHeight="false" outlineLevel="0" collapsed="false">
      <c r="A87" s="25" t="s">
        <v>86</v>
      </c>
      <c r="B87" s="26"/>
      <c r="C87" s="26"/>
      <c r="D87" s="26"/>
      <c r="E87" s="26"/>
      <c r="F87" s="26"/>
    </row>
    <row r="88" customFormat="false" ht="15" hidden="false" customHeight="false" outlineLevel="0" collapsed="false">
      <c r="A88" s="27"/>
      <c r="B88" s="26"/>
      <c r="C88" s="26"/>
      <c r="D88" s="26"/>
      <c r="E88" s="26"/>
      <c r="F88" s="26"/>
    </row>
    <row r="89" customFormat="false" ht="30.75" hidden="false" customHeight="true" outlineLevel="0" collapsed="false">
      <c r="B89" s="26"/>
      <c r="C89" s="26"/>
      <c r="D89" s="26"/>
      <c r="E89" s="26"/>
      <c r="F89" s="26"/>
    </row>
    <row r="90" customFormat="false" ht="15" hidden="false" customHeight="false" outlineLevel="0" collapsed="false">
      <c r="A90" s="25"/>
      <c r="B90" s="26"/>
      <c r="C90" s="26"/>
      <c r="D90" s="26"/>
      <c r="E90" s="26"/>
      <c r="F90" s="26"/>
    </row>
    <row r="91" customFormat="false" ht="15" hidden="false" customHeight="false" outlineLevel="0" collapsed="false">
      <c r="A91" s="25"/>
      <c r="B91" s="26"/>
      <c r="C91" s="26"/>
      <c r="D91" s="26"/>
      <c r="E91" s="26"/>
      <c r="F91" s="26"/>
    </row>
    <row r="92" customFormat="false" ht="15" hidden="false" customHeight="false" outlineLevel="0" collapsed="false">
      <c r="A92" s="25"/>
      <c r="B92" s="26"/>
      <c r="C92" s="26"/>
      <c r="D92" s="26"/>
      <c r="E92" s="26"/>
      <c r="F92" s="26"/>
    </row>
    <row r="93" customFormat="false" ht="15" hidden="false" customHeight="false" outlineLevel="0" collapsed="false">
      <c r="A93" s="25"/>
      <c r="B93" s="26"/>
      <c r="C93" s="26"/>
      <c r="D93" s="26"/>
      <c r="E93" s="26"/>
      <c r="F93" s="26"/>
    </row>
    <row r="99" s="14" customFormat="true" ht="13.8" hidden="false" customHeight="false" outlineLevel="0" collapsed="false">
      <c r="A99" s="14" t="s">
        <v>87</v>
      </c>
      <c r="B99" s="28"/>
      <c r="C99" s="28"/>
      <c r="D99" s="28"/>
      <c r="E99" s="28"/>
      <c r="F99" s="28"/>
    </row>
    <row r="100" s="29" customFormat="true" ht="15" hidden="false" customHeight="false" outlineLevel="0" collapsed="false">
      <c r="B100" s="30"/>
      <c r="C100" s="30"/>
      <c r="D100" s="30"/>
      <c r="E100" s="30"/>
      <c r="F100" s="30"/>
    </row>
    <row r="101" s="33" customFormat="true" ht="15.6" hidden="false" customHeight="false" outlineLevel="0" collapsed="false">
      <c r="A101" s="31"/>
      <c r="B101" s="31"/>
      <c r="C101" s="31"/>
      <c r="D101" s="31"/>
      <c r="E101" s="31"/>
      <c r="F101" s="32"/>
    </row>
    <row r="102" s="33" customFormat="true" ht="15.6" hidden="false" customHeight="false" outlineLevel="0" collapsed="false">
      <c r="A102" s="31"/>
      <c r="B102" s="31"/>
      <c r="C102" s="31"/>
      <c r="D102" s="31"/>
      <c r="E102" s="31"/>
    </row>
    <row r="103" s="29" customFormat="true" ht="15" hidden="false" customHeight="false" outlineLevel="0" collapsed="false"/>
  </sheetData>
  <mergeCells count="11">
    <mergeCell ref="A3:F3"/>
    <mergeCell ref="A4:F4"/>
    <mergeCell ref="A5:F5"/>
    <mergeCell ref="A6:F6"/>
    <mergeCell ref="A7:F7"/>
    <mergeCell ref="A9:A10"/>
    <mergeCell ref="B9:B10"/>
    <mergeCell ref="C9:C10"/>
    <mergeCell ref="F9:F10"/>
    <mergeCell ref="B99:F99"/>
    <mergeCell ref="B100:F10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2022-05-18T20:17:47Z</dcterms:created>
  <dc:creator/>
  <dc:description/>
  <dc:language>es-DO</dc:language>
  <cp:lastModifiedBy/>
  <dcterms:modified xsi:type="dcterms:W3CDTF">2022-05-18T21:04:43Z</dcterms:modified>
  <cp:revision>1</cp:revision>
  <dc:subject/>
  <dc:title/>
</cp:coreProperties>
</file>