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uis.chittick\Desktop\ASDFG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Escuela'!$C$7:$K$59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I49" i="1" l="1"/>
  <c r="J30" i="1"/>
  <c r="J31" i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29" i="1" l="1"/>
  <c r="J50" i="1"/>
  <c r="J26" i="1" l="1"/>
  <c r="J27" i="1" l="1"/>
  <c r="J28" i="1" s="1"/>
  <c r="I50" i="1" l="1"/>
  <c r="H50" i="1"/>
</calcChain>
</file>

<file path=xl/sharedStrings.xml><?xml version="1.0" encoding="utf-8"?>
<sst xmlns="http://schemas.openxmlformats.org/spreadsheetml/2006/main" count="62" uniqueCount="41">
  <si>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</si>
  <si>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</si>
  <si>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</si>
  <si>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</si>
  <si>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</si>
  <si>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</si>
  <si>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</si>
  <si>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</si>
  <si>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</si>
  <si>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</si>
  <si>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</si>
  <si>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</si>
  <si>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</si>
  <si>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</si>
  <si>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</si>
  <si>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TRANSFERENCIA</t>
  </si>
  <si>
    <t>DEPOSITO</t>
  </si>
  <si>
    <t>9990002</t>
  </si>
  <si>
    <t>220701000120030021</t>
  </si>
  <si>
    <t>4524000032873</t>
  </si>
  <si>
    <t>220701003390040202</t>
  </si>
  <si>
    <t>202220019636667</t>
  </si>
  <si>
    <t>220704000120080470</t>
  </si>
  <si>
    <t>220704000120080684</t>
  </si>
  <si>
    <t>27230056546</t>
  </si>
  <si>
    <t>2207110000120360384</t>
  </si>
  <si>
    <t>27240472980</t>
  </si>
  <si>
    <t>220712000120020355</t>
  </si>
  <si>
    <t>220713000120360095</t>
  </si>
  <si>
    <t>220715000120360107</t>
  </si>
  <si>
    <t>27308635109</t>
  </si>
  <si>
    <t>220721000120020018</t>
  </si>
  <si>
    <t>4524000031835</t>
  </si>
  <si>
    <t>4524000013419</t>
  </si>
  <si>
    <t>4524000016145</t>
  </si>
  <si>
    <t>27392216892</t>
  </si>
  <si>
    <t>220725000120360084</t>
  </si>
  <si>
    <t>27410283634</t>
  </si>
  <si>
    <t>220726000120360171</t>
  </si>
  <si>
    <t>220726000120040163</t>
  </si>
  <si>
    <t xml:space="preserve">  Del 01 al  31 de Julio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</si>
</sst>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</font>
    <font>
      <b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164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164" fontId="13" fillId="0" borderId="3" xfId="5" applyNumberFormat="1" applyFont="1" applyBorder="1"/>
    <xf numFmtId="164" fontId="13" fillId="0" borderId="15" xfId="5" applyNumberFormat="1" applyFont="1" applyBorder="1"/>
    <xf numFmtId="14" fontId="13" fillId="0" borderId="16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13" fillId="0" borderId="17" xfId="0" applyFont="1" applyBorder="1"/>
    <xf numFmtId="164" fontId="13" fillId="0" borderId="17" xfId="0" applyNumberFormat="1" applyFont="1" applyBorder="1"/>
    <xf numFmtId="164" fontId="13" fillId="0" borderId="17" xfId="5" applyNumberFormat="1" applyFont="1" applyBorder="1"/>
    <xf numFmtId="0" fontId="13" fillId="3" borderId="18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0" fontId="11" fillId="0" borderId="0" xfId="0" applyFont="1" applyAlignment="1">
      <alignment vertical="center"/>
    </xf>
    <xf numFmtId="164" fontId="13" fillId="3" borderId="6" xfId="2" applyNumberFormat="1" applyFont="1" applyFill="1" applyBorder="1"/>
    <xf numFmtId="164" fontId="13" fillId="3" borderId="3" xfId="2" applyNumberFormat="1" applyFont="1" applyFill="1" applyBorder="1"/>
    <xf numFmtId="4" fontId="11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1088570</xdr:colOff>
      <xdr:row>6</xdr:row>
      <xdr:rowOff>176892</xdr:rowOff>
    </xdr:from>
    <xdr:to>
      <xdr:col>6</xdr:col>
      <xdr:colOff>3370433</xdr:colOff>
      <xdr:row>13</xdr:row>
      <xdr:rowOff>136072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29499" y="1156606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952500</xdr:colOff>
      <xdr:row>52</xdr:row>
      <xdr:rowOff>-1</xdr:rowOff>
    </xdr:from>
    <xdr:to>
      <xdr:col>6</xdr:col>
      <xdr:colOff>81643</xdr:colOff>
      <xdr:row>58</xdr:row>
      <xdr:rowOff>163286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72" t="6979" r="7892" b="20419"/>
        <a:stretch/>
      </xdr:blipFill>
      <xdr:spPr>
        <a:xfrm>
          <a:off x="3510643" y="12246428"/>
          <a:ext cx="3061607" cy="1714501"/>
        </a:xfrm>
        <a:prstGeom prst="rect">
          <a:avLst/>
        </a:prstGeom>
      </xdr:spPr>
    </xdr:pic>
    <xdr:clientData/>
  </xdr:twoCellAnchor>
  <xdr:twoCellAnchor editAs="oneCell">
    <xdr:from>
      <xdr:col>6</xdr:col>
      <xdr:colOff>3129643</xdr:colOff>
      <xdr:row>50</xdr:row>
      <xdr:rowOff>8133</xdr:rowOff>
    </xdr:from>
    <xdr:to>
      <xdr:col>8</xdr:col>
      <xdr:colOff>108856</xdr:colOff>
      <xdr:row>58</xdr:row>
      <xdr:rowOff>149678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11846347"/>
          <a:ext cx="3129642" cy="2100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3"/>
  <sheetViews>
    <sheetView tabSelected="1" view="pageBreakPreview" topLeftCell="A43" zoomScale="70" zoomScaleNormal="70" zoomScaleSheetLayoutView="70" workbookViewId="0">
      <selection activeCell="G57" sqref="G57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4.42578125" style="23" bestFit="1" customWidth="1"/>
    <col min="7" max="7" width="74.5703125" style="1" customWidth="1"/>
    <col min="8" max="9" width="17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65" t="s">
        <v>8</v>
      </c>
      <c r="D15" s="65"/>
      <c r="E15" s="65"/>
      <c r="F15" s="65"/>
      <c r="G15" s="65"/>
      <c r="H15" s="65"/>
      <c r="I15" s="65"/>
      <c r="J15" s="65"/>
      <c r="K15" s="65"/>
    </row>
    <row r="16" spans="3:11" s="13" customFormat="1" ht="19.5" x14ac:dyDescent="0.2">
      <c r="C16" s="66" t="s">
        <v>9</v>
      </c>
      <c r="D16" s="66"/>
      <c r="E16" s="66"/>
      <c r="F16" s="66"/>
      <c r="G16" s="66"/>
      <c r="H16" s="66"/>
      <c r="I16" s="66"/>
      <c r="J16" s="66"/>
      <c r="K16" s="66"/>
    </row>
    <row r="17" spans="1:13" s="13" customFormat="1" ht="20.25" x14ac:dyDescent="0.2">
      <c r="D17" s="70"/>
      <c r="E17" s="70"/>
      <c r="F17" s="70"/>
      <c r="G17" s="70"/>
      <c r="H17" s="70"/>
      <c r="I17" s="70"/>
      <c r="J17" s="70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80" t="s">
        <v>2</v>
      </c>
      <c r="D19" s="80"/>
      <c r="E19" s="80"/>
      <c r="F19" s="80"/>
      <c r="G19" s="80"/>
      <c r="H19" s="80"/>
      <c r="I19" s="80"/>
      <c r="J19" s="80"/>
      <c r="K19" s="80"/>
    </row>
    <row r="20" spans="1:13" s="13" customFormat="1" ht="18" x14ac:dyDescent="0.2">
      <c r="A20" s="16" t="s">
        <v>6</v>
      </c>
      <c r="C20" s="80" t="s">
        <v>10</v>
      </c>
      <c r="D20" s="80"/>
      <c r="E20" s="80"/>
      <c r="F20" s="80"/>
      <c r="G20" s="80"/>
      <c r="H20" s="80"/>
      <c r="I20" s="80"/>
      <c r="J20" s="80"/>
      <c r="K20" s="80"/>
    </row>
    <row r="21" spans="1:13" s="13" customFormat="1" ht="18" customHeight="1" x14ac:dyDescent="0.2">
      <c r="C21" s="80" t="s">
        <v>40</v>
      </c>
      <c r="D21" s="80"/>
      <c r="E21" s="80"/>
      <c r="F21" s="80"/>
      <c r="G21" s="80"/>
      <c r="H21" s="80"/>
      <c r="I21" s="80"/>
      <c r="J21" s="80"/>
      <c r="K21" s="80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68"/>
      <c r="E23" s="76" t="s">
        <v>11</v>
      </c>
      <c r="F23" s="77"/>
      <c r="G23" s="78"/>
      <c r="H23" s="73"/>
      <c r="I23" s="74"/>
      <c r="J23" s="75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9"/>
      <c r="E24" s="79"/>
      <c r="F24" s="79"/>
      <c r="G24" s="34"/>
      <c r="H24" s="71" t="s">
        <v>5</v>
      </c>
      <c r="I24" s="72"/>
      <c r="J24" s="35">
        <v>2098001.11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9"/>
      <c r="E25" s="36" t="s">
        <v>3</v>
      </c>
      <c r="F25" s="36" t="s">
        <v>13</v>
      </c>
      <c r="G25" s="36" t="s">
        <v>4</v>
      </c>
      <c r="H25" s="36" t="s">
        <v>0</v>
      </c>
      <c r="I25" s="36" t="s">
        <v>1</v>
      </c>
      <c r="J25" s="36"/>
      <c r="K25" s="8"/>
      <c r="L25" s="8"/>
      <c r="M25" s="8"/>
    </row>
    <row r="26" spans="1:13" s="11" customFormat="1" ht="19.5" customHeight="1" x14ac:dyDescent="0.3">
      <c r="D26" s="37"/>
      <c r="E26" s="38">
        <v>44743</v>
      </c>
      <c r="F26" s="39" t="s">
        <v>18</v>
      </c>
      <c r="G26" s="40" t="s">
        <v>16</v>
      </c>
      <c r="H26" s="54">
        <v>100</v>
      </c>
      <c r="I26" s="41"/>
      <c r="J26" s="45">
        <f>SUM(J24+H26-I26)</f>
        <v>2098101.11</v>
      </c>
    </row>
    <row r="27" spans="1:13" s="11" customFormat="1" ht="18" customHeight="1" x14ac:dyDescent="0.3">
      <c r="D27" s="37"/>
      <c r="E27" s="38">
        <v>44743</v>
      </c>
      <c r="F27" s="42" t="s">
        <v>19</v>
      </c>
      <c r="G27" s="40" t="s">
        <v>15</v>
      </c>
      <c r="H27" s="55">
        <v>480075</v>
      </c>
      <c r="I27" s="44"/>
      <c r="J27" s="45">
        <f>SUM(J26+H27-I27)</f>
        <v>2578176.11</v>
      </c>
    </row>
    <row r="28" spans="1:13" s="11" customFormat="1" ht="18" customHeight="1" x14ac:dyDescent="0.3">
      <c r="D28" s="37"/>
      <c r="E28" s="38">
        <v>44743</v>
      </c>
      <c r="F28" s="42" t="s">
        <v>20</v>
      </c>
      <c r="G28" s="40" t="s">
        <v>16</v>
      </c>
      <c r="H28" s="55">
        <v>1387.5</v>
      </c>
      <c r="I28" s="44"/>
      <c r="J28" s="45">
        <f>SUM(J27+H28-I28)</f>
        <v>2579563.61</v>
      </c>
    </row>
    <row r="29" spans="1:13" s="11" customFormat="1" ht="18" customHeight="1" x14ac:dyDescent="0.3">
      <c r="D29" s="37"/>
      <c r="E29" s="38">
        <v>44746</v>
      </c>
      <c r="F29" s="42" t="s">
        <v>21</v>
      </c>
      <c r="G29" s="40" t="s">
        <v>15</v>
      </c>
      <c r="H29" s="55">
        <v>83250</v>
      </c>
      <c r="I29" s="44"/>
      <c r="J29" s="45">
        <f t="shared" ref="J29:J49" si="0">SUM(J28+H29-I29)</f>
        <v>2662813.61</v>
      </c>
    </row>
    <row r="30" spans="1:13" s="11" customFormat="1" ht="18" customHeight="1" x14ac:dyDescent="0.3">
      <c r="D30" s="37"/>
      <c r="E30" s="38">
        <v>44746</v>
      </c>
      <c r="F30" s="42" t="s">
        <v>22</v>
      </c>
      <c r="G30" s="40" t="s">
        <v>16</v>
      </c>
      <c r="H30" s="55">
        <v>100</v>
      </c>
      <c r="I30" s="44"/>
      <c r="J30" s="45">
        <f t="shared" si="0"/>
        <v>2662913.61</v>
      </c>
    </row>
    <row r="31" spans="1:13" s="11" customFormat="1" ht="18" customHeight="1" x14ac:dyDescent="0.3">
      <c r="D31" s="37"/>
      <c r="E31" s="38">
        <v>44746</v>
      </c>
      <c r="F31" s="42" t="s">
        <v>23</v>
      </c>
      <c r="G31" s="40" t="s">
        <v>16</v>
      </c>
      <c r="H31" s="55">
        <v>300</v>
      </c>
      <c r="I31" s="44"/>
      <c r="J31" s="45">
        <f t="shared" si="0"/>
        <v>2663213.61</v>
      </c>
    </row>
    <row r="32" spans="1:13" s="11" customFormat="1" ht="18" customHeight="1" x14ac:dyDescent="0.3">
      <c r="D32" s="37"/>
      <c r="E32" s="38">
        <v>44753</v>
      </c>
      <c r="F32" s="42"/>
      <c r="G32" s="40" t="s">
        <v>16</v>
      </c>
      <c r="H32" s="55">
        <v>86880.26</v>
      </c>
      <c r="I32" s="44"/>
      <c r="J32" s="45">
        <f t="shared" si="0"/>
        <v>2750093.8699999996</v>
      </c>
    </row>
    <row r="33" spans="4:10" s="11" customFormat="1" ht="18" customHeight="1" x14ac:dyDescent="0.3">
      <c r="D33" s="37"/>
      <c r="E33" s="38">
        <v>44753</v>
      </c>
      <c r="F33" s="42" t="s">
        <v>24</v>
      </c>
      <c r="G33" s="40" t="s">
        <v>15</v>
      </c>
      <c r="H33" s="55">
        <v>100</v>
      </c>
      <c r="I33" s="44"/>
      <c r="J33" s="45">
        <f t="shared" si="0"/>
        <v>2750193.8699999996</v>
      </c>
    </row>
    <row r="34" spans="4:10" s="11" customFormat="1" ht="18" customHeight="1" x14ac:dyDescent="0.3">
      <c r="D34" s="37"/>
      <c r="E34" s="38">
        <v>44753</v>
      </c>
      <c r="F34" s="42" t="s">
        <v>25</v>
      </c>
      <c r="G34" s="40" t="s">
        <v>16</v>
      </c>
      <c r="H34" s="55">
        <v>100</v>
      </c>
      <c r="I34" s="44"/>
      <c r="J34" s="45">
        <f t="shared" si="0"/>
        <v>2750293.8699999996</v>
      </c>
    </row>
    <row r="35" spans="4:10" s="11" customFormat="1" ht="18" customHeight="1" x14ac:dyDescent="0.3">
      <c r="D35" s="37"/>
      <c r="E35" s="38">
        <v>44754</v>
      </c>
      <c r="F35" s="42" t="s">
        <v>26</v>
      </c>
      <c r="G35" s="40" t="s">
        <v>15</v>
      </c>
      <c r="H35" s="55">
        <v>100</v>
      </c>
      <c r="I35" s="44"/>
      <c r="J35" s="45">
        <f t="shared" si="0"/>
        <v>2750393.8699999996</v>
      </c>
    </row>
    <row r="36" spans="4:10" s="11" customFormat="1" ht="18" customHeight="1" x14ac:dyDescent="0.3">
      <c r="D36" s="37"/>
      <c r="E36" s="38">
        <v>44754</v>
      </c>
      <c r="F36" s="42" t="s">
        <v>27</v>
      </c>
      <c r="G36" s="40" t="s">
        <v>16</v>
      </c>
      <c r="H36" s="55">
        <v>100</v>
      </c>
      <c r="I36" s="44"/>
      <c r="J36" s="45">
        <f t="shared" si="0"/>
        <v>2750493.8699999996</v>
      </c>
    </row>
    <row r="37" spans="4:10" s="11" customFormat="1" ht="18" customHeight="1" x14ac:dyDescent="0.3">
      <c r="D37" s="37"/>
      <c r="E37" s="38">
        <v>44755</v>
      </c>
      <c r="F37" s="42" t="s">
        <v>28</v>
      </c>
      <c r="G37" s="40" t="s">
        <v>16</v>
      </c>
      <c r="H37" s="55">
        <v>100</v>
      </c>
      <c r="I37" s="44"/>
      <c r="J37" s="45">
        <f t="shared" si="0"/>
        <v>2750593.8699999996</v>
      </c>
    </row>
    <row r="38" spans="4:10" s="11" customFormat="1" ht="18" customHeight="1" x14ac:dyDescent="0.3">
      <c r="D38" s="37"/>
      <c r="E38" s="38">
        <v>44757</v>
      </c>
      <c r="F38" s="42" t="s">
        <v>29</v>
      </c>
      <c r="G38" s="40" t="s">
        <v>16</v>
      </c>
      <c r="H38" s="55">
        <v>100</v>
      </c>
      <c r="I38" s="44"/>
      <c r="J38" s="45">
        <f t="shared" si="0"/>
        <v>2750693.8699999996</v>
      </c>
    </row>
    <row r="39" spans="4:10" s="11" customFormat="1" ht="18" customHeight="1" x14ac:dyDescent="0.3">
      <c r="D39" s="37"/>
      <c r="E39" s="38">
        <v>44760</v>
      </c>
      <c r="F39" s="42" t="s">
        <v>30</v>
      </c>
      <c r="G39" s="43" t="s">
        <v>15</v>
      </c>
      <c r="H39" s="55">
        <v>100</v>
      </c>
      <c r="I39" s="44"/>
      <c r="J39" s="45">
        <f t="shared" si="0"/>
        <v>2750793.8699999996</v>
      </c>
    </row>
    <row r="40" spans="4:10" s="11" customFormat="1" ht="18" customHeight="1" x14ac:dyDescent="0.3">
      <c r="D40" s="37"/>
      <c r="E40" s="38">
        <v>44763</v>
      </c>
      <c r="F40" s="42" t="s">
        <v>31</v>
      </c>
      <c r="G40" s="43" t="s">
        <v>16</v>
      </c>
      <c r="H40" s="55">
        <v>100</v>
      </c>
      <c r="I40" s="44"/>
      <c r="J40" s="45">
        <f t="shared" si="0"/>
        <v>2750893.8699999996</v>
      </c>
    </row>
    <row r="41" spans="4:10" s="11" customFormat="1" ht="18" customHeight="1" x14ac:dyDescent="0.3">
      <c r="D41" s="37"/>
      <c r="E41" s="38">
        <v>44763</v>
      </c>
      <c r="F41" s="42" t="s">
        <v>32</v>
      </c>
      <c r="G41" s="43" t="s">
        <v>15</v>
      </c>
      <c r="H41" s="55">
        <v>64500</v>
      </c>
      <c r="I41" s="44"/>
      <c r="J41" s="45">
        <f t="shared" si="0"/>
        <v>2815393.8699999996</v>
      </c>
    </row>
    <row r="42" spans="4:10" s="11" customFormat="1" ht="18" customHeight="1" x14ac:dyDescent="0.3">
      <c r="D42" s="37"/>
      <c r="E42" s="38">
        <v>44764</v>
      </c>
      <c r="F42" s="42" t="s">
        <v>33</v>
      </c>
      <c r="G42" s="43" t="s">
        <v>15</v>
      </c>
      <c r="H42" s="55">
        <v>75688.69</v>
      </c>
      <c r="I42" s="44"/>
      <c r="J42" s="45">
        <f t="shared" si="0"/>
        <v>2891082.5599999996</v>
      </c>
    </row>
    <row r="43" spans="4:10" s="11" customFormat="1" ht="18" customHeight="1" x14ac:dyDescent="0.3">
      <c r="D43" s="37"/>
      <c r="E43" s="38">
        <v>44767</v>
      </c>
      <c r="F43" s="42" t="s">
        <v>34</v>
      </c>
      <c r="G43" s="43" t="s">
        <v>15</v>
      </c>
      <c r="H43" s="55">
        <v>10000</v>
      </c>
      <c r="I43" s="44"/>
      <c r="J43" s="45">
        <f t="shared" si="0"/>
        <v>2901082.5599999996</v>
      </c>
    </row>
    <row r="44" spans="4:10" s="11" customFormat="1" ht="18" customHeight="1" x14ac:dyDescent="0.3">
      <c r="D44" s="37"/>
      <c r="E44" s="38">
        <v>44767</v>
      </c>
      <c r="F44" s="42" t="s">
        <v>35</v>
      </c>
      <c r="G44" s="43" t="s">
        <v>15</v>
      </c>
      <c r="H44" s="55">
        <v>100</v>
      </c>
      <c r="I44" s="44"/>
      <c r="J44" s="45">
        <f t="shared" si="0"/>
        <v>2901182.5599999996</v>
      </c>
    </row>
    <row r="45" spans="4:10" s="11" customFormat="1" ht="18" customHeight="1" x14ac:dyDescent="0.3">
      <c r="D45" s="37"/>
      <c r="E45" s="38">
        <v>44767</v>
      </c>
      <c r="F45" s="42" t="s">
        <v>36</v>
      </c>
      <c r="G45" s="43" t="s">
        <v>16</v>
      </c>
      <c r="H45" s="55">
        <v>100</v>
      </c>
      <c r="I45" s="44"/>
      <c r="J45" s="45">
        <f t="shared" si="0"/>
        <v>2901282.5599999996</v>
      </c>
    </row>
    <row r="46" spans="4:10" s="11" customFormat="1" ht="18" customHeight="1" x14ac:dyDescent="0.3">
      <c r="D46" s="37"/>
      <c r="E46" s="38">
        <v>44768</v>
      </c>
      <c r="F46" s="42" t="s">
        <v>37</v>
      </c>
      <c r="G46" s="43" t="s">
        <v>15</v>
      </c>
      <c r="H46" s="55">
        <v>100</v>
      </c>
      <c r="I46" s="44"/>
      <c r="J46" s="45">
        <f t="shared" si="0"/>
        <v>2901382.5599999996</v>
      </c>
    </row>
    <row r="47" spans="4:10" s="11" customFormat="1" ht="18" customHeight="1" x14ac:dyDescent="0.3">
      <c r="D47" s="37"/>
      <c r="E47" s="38">
        <v>44768</v>
      </c>
      <c r="F47" s="42" t="s">
        <v>38</v>
      </c>
      <c r="G47" s="43" t="s">
        <v>16</v>
      </c>
      <c r="H47" s="55">
        <v>100</v>
      </c>
      <c r="I47" s="44"/>
      <c r="J47" s="45">
        <f t="shared" si="0"/>
        <v>2901482.5599999996</v>
      </c>
    </row>
    <row r="48" spans="4:10" s="11" customFormat="1" ht="18" customHeight="1" x14ac:dyDescent="0.3">
      <c r="D48" s="37"/>
      <c r="E48" s="38">
        <v>44768</v>
      </c>
      <c r="F48" s="42" t="s">
        <v>39</v>
      </c>
      <c r="G48" s="43" t="s">
        <v>16</v>
      </c>
      <c r="H48" s="55">
        <v>100</v>
      </c>
      <c r="I48" s="44"/>
      <c r="J48" s="45">
        <f t="shared" si="0"/>
        <v>2901582.5599999996</v>
      </c>
    </row>
    <row r="49" spans="4:95" s="8" customFormat="1" ht="27" customHeight="1" x14ac:dyDescent="0.3">
      <c r="D49" s="37"/>
      <c r="E49" s="46">
        <v>44742</v>
      </c>
      <c r="F49" s="47" t="s">
        <v>17</v>
      </c>
      <c r="G49" s="48" t="s">
        <v>12</v>
      </c>
      <c r="H49" s="49"/>
      <c r="I49" s="50">
        <f>175+45</f>
        <v>220</v>
      </c>
      <c r="J49" s="45">
        <f t="shared" si="0"/>
        <v>2901362.5599999996</v>
      </c>
    </row>
    <row r="50" spans="4:95" s="8" customFormat="1" ht="20.25" x14ac:dyDescent="0.3">
      <c r="D50" s="51"/>
      <c r="E50" s="63"/>
      <c r="F50" s="64"/>
      <c r="G50" s="43" t="s">
        <v>14</v>
      </c>
      <c r="H50" s="52">
        <f>SUM(H26:H49)</f>
        <v>803581.45</v>
      </c>
      <c r="I50" s="52">
        <f>SUM(I26:I49)</f>
        <v>220</v>
      </c>
      <c r="J50" s="52">
        <f>SUM(J49)</f>
        <v>2901362.5599999996</v>
      </c>
    </row>
    <row r="51" spans="4:95" s="8" customFormat="1" ht="16.5" customHeight="1" x14ac:dyDescent="0.25">
      <c r="D51" s="24"/>
      <c r="E51" s="32"/>
      <c r="F51" s="25"/>
      <c r="G51" s="25"/>
      <c r="H51" s="26"/>
      <c r="I51" s="27"/>
      <c r="J51" s="33"/>
    </row>
    <row r="52" spans="4:95" s="8" customFormat="1" ht="16.5" customHeight="1" x14ac:dyDescent="0.25">
      <c r="D52" s="24"/>
      <c r="E52" s="32"/>
      <c r="F52" s="25"/>
      <c r="G52" s="25"/>
      <c r="H52" s="26"/>
      <c r="I52" s="27"/>
      <c r="J52" s="33"/>
    </row>
    <row r="53" spans="4:95" s="8" customFormat="1" ht="16.5" customHeight="1" x14ac:dyDescent="0.25">
      <c r="D53" s="24"/>
      <c r="E53" s="32"/>
      <c r="F53" s="25"/>
      <c r="G53" s="25"/>
      <c r="H53" s="26"/>
      <c r="I53" s="27"/>
      <c r="J53" s="33"/>
    </row>
    <row r="54" spans="4:95" s="8" customFormat="1" ht="16.5" customHeight="1" x14ac:dyDescent="0.25">
      <c r="D54" s="24"/>
      <c r="E54" s="32"/>
      <c r="F54" s="25"/>
      <c r="G54" s="25"/>
      <c r="H54" s="26"/>
      <c r="I54" s="27"/>
      <c r="J54" s="33"/>
    </row>
    <row r="55" spans="4:95" ht="24" customHeight="1" x14ac:dyDescent="0.2">
      <c r="D55" s="5"/>
      <c r="E55" s="21"/>
      <c r="F55" s="21"/>
      <c r="G55" s="5"/>
      <c r="H55" s="9"/>
      <c r="I55" s="9"/>
      <c r="J55" s="31"/>
      <c r="K55" s="15"/>
      <c r="L55" s="15"/>
      <c r="M55" s="15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</row>
    <row r="56" spans="4:95" ht="24" customHeight="1" x14ac:dyDescent="0.2">
      <c r="E56" s="59"/>
      <c r="F56" s="59"/>
      <c r="G56" s="53"/>
      <c r="H56" s="56"/>
      <c r="I56" s="56"/>
      <c r="J56" s="56"/>
      <c r="K56" s="56"/>
    </row>
    <row r="57" spans="4:95" ht="24" customHeight="1" x14ac:dyDescent="0.2">
      <c r="E57" s="58"/>
      <c r="F57" s="58"/>
      <c r="G57" s="28"/>
      <c r="H57" s="57"/>
      <c r="I57" s="57"/>
      <c r="J57" s="57"/>
      <c r="K57" s="57"/>
    </row>
    <row r="58" spans="4:95" ht="18.75" customHeight="1" x14ac:dyDescent="0.2">
      <c r="E58" s="58"/>
      <c r="F58" s="58"/>
      <c r="G58" s="28"/>
      <c r="H58" s="57"/>
      <c r="I58" s="57"/>
      <c r="J58" s="57"/>
      <c r="K58" s="57"/>
    </row>
    <row r="59" spans="4:95" ht="19.5" customHeight="1" x14ac:dyDescent="0.2">
      <c r="E59" s="30"/>
      <c r="F59" s="29"/>
      <c r="G59" s="29"/>
      <c r="H59" s="57"/>
      <c r="I59" s="57"/>
      <c r="J59" s="57"/>
    </row>
    <row r="60" spans="4:95" ht="24" customHeight="1" x14ac:dyDescent="0.2">
      <c r="D60" s="7"/>
      <c r="E60" s="6"/>
      <c r="F60" s="6"/>
      <c r="G60" s="3"/>
      <c r="H60" s="4"/>
      <c r="I60" s="4"/>
      <c r="J60" s="4"/>
    </row>
    <row r="61" spans="4:95" ht="24" customHeight="1" x14ac:dyDescent="0.2">
      <c r="D61" s="67"/>
      <c r="E61" s="67"/>
      <c r="F61" s="67"/>
      <c r="G61" s="67"/>
      <c r="H61" s="67"/>
      <c r="I61" s="67"/>
      <c r="J61" s="4"/>
    </row>
    <row r="62" spans="4:95" ht="24" customHeight="1" x14ac:dyDescent="0.2">
      <c r="D62" s="67"/>
      <c r="E62" s="67"/>
      <c r="F62" s="67"/>
      <c r="G62" s="67"/>
      <c r="H62" s="67"/>
      <c r="I62" s="67"/>
      <c r="J62" s="4"/>
    </row>
    <row r="63" spans="4:95" ht="24" customHeight="1" x14ac:dyDescent="0.2">
      <c r="D63" s="7"/>
      <c r="E63" s="6"/>
      <c r="F63" s="6"/>
      <c r="G63" s="3"/>
      <c r="H63" s="4"/>
      <c r="I63" s="4"/>
      <c r="J63" s="4"/>
    </row>
    <row r="64" spans="4:95" ht="24" customHeight="1" x14ac:dyDescent="0.2">
      <c r="D64" s="7"/>
      <c r="E64" s="6"/>
      <c r="F64" s="6"/>
      <c r="G64" s="3"/>
      <c r="H64" s="4"/>
      <c r="I64" s="4"/>
      <c r="J64" s="4"/>
    </row>
    <row r="65" spans="4:10" ht="24" customHeight="1" x14ac:dyDescent="0.2">
      <c r="D65" s="5"/>
      <c r="E65" s="6"/>
      <c r="F65" s="6"/>
      <c r="G65" s="3"/>
      <c r="H65" s="4"/>
      <c r="I65" s="4"/>
      <c r="J65" s="4"/>
    </row>
    <row r="66" spans="4:10" ht="24" customHeight="1" x14ac:dyDescent="0.2">
      <c r="D66" s="62"/>
      <c r="E66" s="62"/>
      <c r="F66" s="62"/>
      <c r="G66" s="62"/>
      <c r="H66" s="62"/>
      <c r="I66" s="62"/>
      <c r="J66" s="62"/>
    </row>
    <row r="67" spans="4:10" ht="24" customHeight="1" x14ac:dyDescent="0.2">
      <c r="D67" s="61"/>
      <c r="E67" s="61"/>
      <c r="F67" s="61"/>
      <c r="G67" s="61"/>
      <c r="H67" s="61"/>
      <c r="I67" s="61"/>
      <c r="J67" s="61"/>
    </row>
    <row r="68" spans="4:10" ht="24" customHeight="1" x14ac:dyDescent="0.2">
      <c r="D68" s="60"/>
      <c r="E68" s="60"/>
      <c r="F68" s="60"/>
      <c r="G68" s="60"/>
      <c r="H68" s="60"/>
      <c r="I68" s="60"/>
      <c r="J68" s="60"/>
    </row>
    <row r="69" spans="4:10" ht="24" customHeight="1" x14ac:dyDescent="0.2">
      <c r="D69" s="60"/>
      <c r="E69" s="60"/>
      <c r="F69" s="60"/>
      <c r="G69" s="60"/>
      <c r="H69" s="60"/>
      <c r="I69" s="60"/>
      <c r="J69" s="60"/>
    </row>
    <row r="70" spans="4:10" ht="24" customHeight="1" x14ac:dyDescent="0.2">
      <c r="D70" s="60"/>
      <c r="E70" s="60"/>
      <c r="F70" s="60"/>
      <c r="G70" s="60"/>
      <c r="H70" s="60"/>
      <c r="I70" s="60"/>
      <c r="J70" s="60"/>
    </row>
    <row r="71" spans="4:10" ht="20.25" x14ac:dyDescent="0.2">
      <c r="D71" s="60"/>
      <c r="E71" s="60"/>
      <c r="F71" s="60"/>
      <c r="G71" s="60"/>
      <c r="H71" s="60"/>
      <c r="I71" s="60"/>
      <c r="J71" s="60"/>
    </row>
    <row r="72" spans="4:10" x14ac:dyDescent="0.2">
      <c r="D72" s="10"/>
      <c r="E72" s="22"/>
      <c r="F72" s="22"/>
      <c r="G72" s="10"/>
      <c r="H72" s="10"/>
      <c r="I72" s="10"/>
      <c r="J72" s="10"/>
    </row>
    <row r="73" spans="4:10" x14ac:dyDescent="0.2">
      <c r="D73" s="10"/>
      <c r="E73" s="22"/>
      <c r="F73" s="22"/>
      <c r="G73" s="10"/>
      <c r="H73" s="10"/>
      <c r="I73" s="10"/>
      <c r="J73" s="10"/>
    </row>
    <row r="74" spans="4:10" x14ac:dyDescent="0.2">
      <c r="D74" s="10"/>
      <c r="E74" s="22"/>
      <c r="F74" s="22"/>
      <c r="G74" s="10"/>
      <c r="H74" s="10"/>
      <c r="I74" s="10"/>
      <c r="J74" s="10"/>
    </row>
    <row r="75" spans="4:10" x14ac:dyDescent="0.2">
      <c r="D75" s="10"/>
      <c r="E75" s="22"/>
      <c r="F75" s="22"/>
      <c r="G75" s="10"/>
      <c r="H75" s="10"/>
      <c r="I75" s="10"/>
      <c r="J75" s="10"/>
    </row>
    <row r="76" spans="4:10" x14ac:dyDescent="0.2">
      <c r="D76" s="10"/>
      <c r="E76" s="22"/>
      <c r="F76" s="22"/>
      <c r="G76" s="10"/>
      <c r="H76" s="10"/>
      <c r="I76" s="10"/>
      <c r="J76" s="10"/>
    </row>
    <row r="77" spans="4:10" x14ac:dyDescent="0.2">
      <c r="D77" s="10"/>
      <c r="E77" s="22"/>
      <c r="F77" s="22"/>
      <c r="G77" s="10"/>
      <c r="H77" s="10"/>
      <c r="I77" s="10"/>
      <c r="J77" s="10"/>
    </row>
    <row r="78" spans="4:10" x14ac:dyDescent="0.2">
      <c r="D78" s="10"/>
      <c r="E78" s="22"/>
      <c r="F78" s="22"/>
      <c r="G78" s="10"/>
      <c r="H78" s="10"/>
      <c r="I78" s="10"/>
      <c r="J78" s="10"/>
    </row>
    <row r="79" spans="4:10" x14ac:dyDescent="0.2">
      <c r="D79" s="10"/>
      <c r="E79" s="22"/>
      <c r="F79" s="22"/>
      <c r="G79" s="10"/>
      <c r="H79" s="10"/>
      <c r="I79" s="10"/>
      <c r="J79" s="10"/>
    </row>
    <row r="80" spans="4:10" x14ac:dyDescent="0.2">
      <c r="D80" s="10"/>
      <c r="E80" s="22"/>
      <c r="F80" s="22"/>
      <c r="G80" s="10"/>
      <c r="H80" s="10"/>
      <c r="I80" s="10"/>
      <c r="J80" s="10"/>
    </row>
    <row r="81" spans="4:10" x14ac:dyDescent="0.2">
      <c r="D81" s="10"/>
      <c r="E81" s="22"/>
      <c r="F81" s="22"/>
      <c r="G81" s="10"/>
      <c r="H81" s="10"/>
      <c r="I81" s="10"/>
      <c r="J81" s="10"/>
    </row>
    <row r="82" spans="4:10" x14ac:dyDescent="0.2">
      <c r="D82" s="10"/>
      <c r="E82" s="22"/>
      <c r="F82" s="22"/>
      <c r="G82" s="10"/>
      <c r="H82" s="10"/>
      <c r="I82" s="10"/>
      <c r="J82" s="10"/>
    </row>
    <row r="83" spans="4:10" x14ac:dyDescent="0.2">
      <c r="D83" s="10"/>
      <c r="E83" s="22"/>
      <c r="F83" s="22"/>
      <c r="G83" s="10"/>
      <c r="H83" s="10"/>
      <c r="I83" s="10"/>
      <c r="J83" s="10"/>
    </row>
    <row r="102" spans="4:4" ht="13.5" thickBot="1" x14ac:dyDescent="0.25"/>
    <row r="103" spans="4:4" ht="15" x14ac:dyDescent="0.2">
      <c r="D103" s="2"/>
    </row>
  </sheetData>
  <mergeCells count="27">
    <mergeCell ref="E50:F50"/>
    <mergeCell ref="C15:K15"/>
    <mergeCell ref="C16:K16"/>
    <mergeCell ref="D61:I61"/>
    <mergeCell ref="D70:J70"/>
    <mergeCell ref="D62:I6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7:K57"/>
    <mergeCell ref="H59:J59"/>
    <mergeCell ref="D71:J71"/>
    <mergeCell ref="D67:J67"/>
    <mergeCell ref="D69:J69"/>
    <mergeCell ref="D68:J68"/>
    <mergeCell ref="D66:J66"/>
    <mergeCell ref="H56:K56"/>
    <mergeCell ref="H58:K58"/>
    <mergeCell ref="E57:F57"/>
    <mergeCell ref="E56:F56"/>
    <mergeCell ref="E58:F58"/>
  </mergeCells>
  <phoneticPr fontId="2" type="noConversion"/>
  <printOptions horizontalCentered="1"/>
  <pageMargins left="0" right="0" top="0.83" bottom="7.0000000000000007E-2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2022-07-11T12:57:24Z</cp:lastPrinted>
  <dcterms:created xsi:type="dcterms:W3CDTF">2006-07-11T17:39:34Z</dcterms:created>
  <dcterms:modified xsi:type="dcterms:W3CDTF">2022-08-11T19:38:57Z</dcterms:modified>
</cp:coreProperties>
</file>