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Escuela'!$C$7:$K$236</definedName>
    <definedName name="_xlnm.Print_Titles" localSheetId="0">'libro banco Escuela'!$7:$21</definedName>
  </definedNames>
  <calcPr calcId="124519"/>
</workbook>
</file>

<file path=xl/calcChain.xml><?xml version="1.0" encoding="utf-8"?>
<calcChain xmlns="http://schemas.openxmlformats.org/spreadsheetml/2006/main">
  <c r="J230" i="1"/>
  <c r="J229"/>
  <c r="I231"/>
  <c r="H231"/>
  <c r="J22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l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</calcChain>
</file>

<file path=xl/sharedStrings.xml><?xml version="1.0" encoding="utf-8"?>
<sst xmlns="http://schemas.openxmlformats.org/spreadsheetml/2006/main" count="225" uniqueCount="161">
  <si>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</si>
  <si>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</si>
  <si>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</si>
  <si>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</si>
  <si>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</si>
  <si>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</si>
  <si>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</si>
  <si>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</si>
  <si>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</si>
  <si>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</si>
  <si>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</si>
  <si>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</si>
  <si>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“Año del Fomento de las Exportaciones”</t>
  </si>
  <si>
    <t xml:space="preserve">Banco de reservas </t>
  </si>
  <si>
    <t>COLECTOR DE IMPUESTOS INTERNOS</t>
  </si>
  <si>
    <t>JOSE J. PIMENTEL SANCHEZ</t>
  </si>
  <si>
    <t>FRANCISCO A. VALENZUELA VICENTE</t>
  </si>
  <si>
    <t>LORENZO PILAR RODRIGUEZ</t>
  </si>
  <si>
    <t>DEPOSITO NO. 01 ( Pago de sello)</t>
  </si>
  <si>
    <r>
      <t xml:space="preserve">REINTEGRO DE CHEQUE NO. </t>
    </r>
    <r>
      <rPr>
        <b/>
        <sz val="12"/>
        <rFont val="Arial"/>
        <family val="2"/>
      </rPr>
      <t>893</t>
    </r>
  </si>
  <si>
    <t>DEPOSITO NO. 02 (Doping)</t>
  </si>
  <si>
    <t>HILARIO ZORRILLA LEONARDO</t>
  </si>
  <si>
    <t>RUBEN D. JESUS ROSARIO</t>
  </si>
  <si>
    <t>ALTICE, S.A.</t>
  </si>
  <si>
    <t>COLECTOR CONTRIBUCIONES A LA TSS</t>
  </si>
  <si>
    <t>DEPOSITO NO. 03 (Certificación)</t>
  </si>
  <si>
    <t>COMISION BANCARIA POR EL 0.15%</t>
  </si>
  <si>
    <t>COMISION BANCARIA POR EL MANEJO DE CUENTA</t>
  </si>
  <si>
    <t>DEPOSITO NO. 04 (Curso Básico y Almuerzo)</t>
  </si>
  <si>
    <t>DEPOSITO NO. 05 (Doping)</t>
  </si>
  <si>
    <t>FRANCISCO G. GOMEZ MATEO</t>
  </si>
  <si>
    <t xml:space="preserve">JOSELINA ALBOLEDA FELIZ </t>
  </si>
  <si>
    <t xml:space="preserve">JHON RICHARD PANIAGUA FELIZ </t>
  </si>
  <si>
    <t>ANULADO</t>
  </si>
  <si>
    <t>FUERZA AEREA DE REPUBLICA DOMINICANA</t>
  </si>
  <si>
    <t>OFELIA SANTANA ALMONTE Y PAMELA Y. LANTIGUA SANTANA</t>
  </si>
  <si>
    <t>PO6DON ALL SERVICES, SRL.</t>
  </si>
  <si>
    <t>ERNESTO SILVERIO BONILLA</t>
  </si>
  <si>
    <t>CARLOS M. TAVERAS MARTINEZ</t>
  </si>
  <si>
    <t>MIGDALIA ANDREA VASQUEZ VALOIS</t>
  </si>
  <si>
    <t>DEPOSITO NO. 06 (Curso Básico y Almuerzo)</t>
  </si>
  <si>
    <t>CARLOS M. RODRIGUEZ ENCARNACIÓN</t>
  </si>
  <si>
    <t>DEPOSITO NO. 07 (Doping)</t>
  </si>
  <si>
    <t xml:space="preserve">MIGDALIA ANDREA VASQUEZ VALOIS </t>
  </si>
  <si>
    <t>DAMIANA RAMIREZ DE LOS SANTOS</t>
  </si>
  <si>
    <t>DEPOSITO NO. 08 (Curso Básico)</t>
  </si>
  <si>
    <t>DEPOSITO NO. 09 (Certificación)</t>
  </si>
  <si>
    <t>FERMINA CORREA ARAUJO</t>
  </si>
  <si>
    <t>INSTITUTO DE SEGURIDAD SOCIAL DE LAS FUERZAS ARMADAS</t>
  </si>
  <si>
    <t>DEPOSITO NO. 10 (Doping)</t>
  </si>
  <si>
    <t>DEPOSITO NO. 11 (Doping)</t>
  </si>
  <si>
    <t>DEPOSITO NO. 12 (Curso Básico)</t>
  </si>
  <si>
    <t>DEPOSITO NO. 13 (Curso Básico)</t>
  </si>
  <si>
    <t>DEPOSITO NO. 14 (validación)</t>
  </si>
  <si>
    <t>JOSELINA ALBOLEDA FELIZ</t>
  </si>
  <si>
    <t>REINTEGRO DE CHEQUE NO. 929</t>
  </si>
  <si>
    <t>ALTICE DOMINICANA, S.A.</t>
  </si>
  <si>
    <t>INSTITUTO DE SEGURIDAD SOCIAL DE LAS FF.AA.</t>
  </si>
  <si>
    <t>DEPOSITO NO. 15 (Curso Básico)</t>
  </si>
  <si>
    <t>GAEMERA ELECTRO INDUSTRIAL</t>
  </si>
  <si>
    <t xml:space="preserve">LOGOMARCA </t>
  </si>
  <si>
    <t>CARIBBEAN XAM, SRL.</t>
  </si>
  <si>
    <t>DEPOSITO NO. 16 (Certificación)</t>
  </si>
  <si>
    <t>DEPOSITO NO. 17 (Curso para supervisores)</t>
  </si>
  <si>
    <t>JOSE M. BURGOS MEREJO</t>
  </si>
  <si>
    <t>MIGDALIA A. VAZQUEZ VALOIS</t>
  </si>
  <si>
    <t>CARLOS M TAVERAS MARTINEZ</t>
  </si>
  <si>
    <t>FRANKLIN O. LAGARES SEGURA</t>
  </si>
  <si>
    <t>OMEGA TECH, S.A.</t>
  </si>
  <si>
    <t>CONSTRUCTORA CONCREBUK, SRL.</t>
  </si>
  <si>
    <t>TRANSFERENCIA NO. 02 (Transferido a la cuenta Dólar)</t>
  </si>
  <si>
    <t>DEPOSITO NO. 18 (Certificación)</t>
  </si>
  <si>
    <t>DEPOSITO NO. 19 (Almuerzo)</t>
  </si>
  <si>
    <t>DEPOSITO NO.48 (</t>
  </si>
  <si>
    <t>INSTITUTO DE SEGURIDAD SOCIAL DE LAS FUERZAS ARMADAS, ISSFFAA</t>
  </si>
  <si>
    <t>LANIEL MARTINEZ CAPELLAN</t>
  </si>
  <si>
    <t>ALTICE DOMINICANA</t>
  </si>
  <si>
    <t>DEPOSITO NO. 23 (Emision de Carnet)</t>
  </si>
  <si>
    <t>DEPOSITO NO. 20 (Certificacion)</t>
  </si>
  <si>
    <t>DEPOSITO NO. 21 (Doping)</t>
  </si>
  <si>
    <t>DEPOSITO NO. 22 (Curso Basico)</t>
  </si>
  <si>
    <t>DEPOSITO NO. 24 (Pago de sello)</t>
  </si>
  <si>
    <t>DEPOSITO NO. 25 (Doping)</t>
  </si>
  <si>
    <t>DEPOSITO NO. 23 (Certificacion)</t>
  </si>
  <si>
    <t>DEPOSITTO NO.26 (Curso Basico)</t>
  </si>
  <si>
    <t>DEPOSITO NO.28 (Curso Basico)</t>
  </si>
  <si>
    <t>DEPOSITO NO.27 (Doping)</t>
  </si>
  <si>
    <t>DELTA COMERCIAL, S.A.</t>
  </si>
  <si>
    <t>JOSE MAUEL BURGOS MEREJO</t>
  </si>
  <si>
    <t>MIGDALIA A. VASQUEZ VALOIS</t>
  </si>
  <si>
    <t>DEPOSITO NO.29 (Pago de Sello)</t>
  </si>
  <si>
    <t>DEPOSITO NO.30 (Curso de Instructores AVSEC)</t>
  </si>
  <si>
    <t>DEPOSITO NO.31 (Certificacion)</t>
  </si>
  <si>
    <t>DEPOSITO NO.32 (Curso Basico)</t>
  </si>
  <si>
    <t>DEPOSITO NO.33 (Doping)</t>
  </si>
  <si>
    <t>DEPOSITO NO.34 (Doping)</t>
  </si>
  <si>
    <t>DEPOSITO NO.35 (Doping)</t>
  </si>
  <si>
    <t xml:space="preserve">RUBEN D. DE JESUS ROSARIO </t>
  </si>
  <si>
    <t>MEGALINK DOMINICANA. SRL</t>
  </si>
  <si>
    <t xml:space="preserve">DEPOSITO NO.36 </t>
  </si>
  <si>
    <t xml:space="preserve">FRANCISCO G. GOMEZ MATEO </t>
  </si>
  <si>
    <t>JOSELINA ALBAREDA FELIZ</t>
  </si>
  <si>
    <t>DEPOSITO NO.38 (Certificacion)</t>
  </si>
  <si>
    <t>DEPOSITO NO.37 (Curso Basico)</t>
  </si>
  <si>
    <t>ELIA CIM,SRL.</t>
  </si>
  <si>
    <t>OREGA CORPORATION, SRL.</t>
  </si>
  <si>
    <t>CARLOS M. RODRIGUEZ ENCARNACION</t>
  </si>
  <si>
    <t>DEPOSITO NO. 39 (Doping)</t>
  </si>
  <si>
    <t>MODULOS ARQUITECTURA Y DISEÑO MAD, SRL.</t>
  </si>
  <si>
    <t>SOLUCIONES IMPRESAS Y MAS SIM, SRL.</t>
  </si>
  <si>
    <t>GALCOCI &amp; ASOCIADOS, SRL</t>
  </si>
  <si>
    <t>DEPOSITO NO. 40 (Doping)</t>
  </si>
  <si>
    <t>AZOGUE MEDIA GROUP, SRL.</t>
  </si>
  <si>
    <t>NULO</t>
  </si>
  <si>
    <t>DEPOSITO NO.41 (Doping)</t>
  </si>
  <si>
    <t>DEPOSITO NO.42 (Curso basico)</t>
  </si>
  <si>
    <t>TONY NUÑEZ Y ASOCIADOS, SRL</t>
  </si>
  <si>
    <t>CARIBBEANXAM, SRL</t>
  </si>
  <si>
    <t>MEGALINK DOMINICANA, SRL</t>
  </si>
  <si>
    <t>RUBEN DARIO DE JESUS ROSARIO</t>
  </si>
  <si>
    <t>OSVALDO NUÑEZ MARTINEZ</t>
  </si>
  <si>
    <t>DEPOSITO NO.43 (Doping)</t>
  </si>
  <si>
    <t>DEPOSITO NO.44 (Doping)</t>
  </si>
  <si>
    <t>EDENORTE DOMINICANA, S.A.</t>
  </si>
  <si>
    <r>
      <t>DEPOSITO NO. 45 (Doping)</t>
    </r>
    <r>
      <rPr>
        <sz val="12"/>
        <color indexed="10"/>
        <rFont val="Arial"/>
        <family val="2"/>
      </rPr>
      <t xml:space="preserve"> </t>
    </r>
  </si>
  <si>
    <t>DEPOSITO NO.46 (Curso Basico)</t>
  </si>
  <si>
    <t>DEPOSITO NO.47 (Doping)</t>
  </si>
  <si>
    <t>DEPOSITO NO.48 (Certificacion)</t>
  </si>
  <si>
    <t>DEPOSITO NO.49 (certificacion)</t>
  </si>
  <si>
    <t>MELIDO AMPARO ESPIRITU</t>
  </si>
  <si>
    <t>COLECTOR DE IMPUESTO INTERNOS</t>
  </si>
  <si>
    <t>DEPOSITO NO.60 (Doping)</t>
  </si>
  <si>
    <t>DEPOSITO NO.50 (Sello)</t>
  </si>
  <si>
    <t>DEPOSITO NO.51 (Curso basico)</t>
  </si>
  <si>
    <t>CARLOS MANUEL TAVARES MARTINEZ</t>
  </si>
  <si>
    <t>DEPOSITO NO.52 (Doping)</t>
  </si>
  <si>
    <t>DEPOSITO NO.53 (Sello)</t>
  </si>
  <si>
    <t>ADEOFA</t>
  </si>
  <si>
    <t>DEPOSITO NO.54 (Sello)</t>
  </si>
  <si>
    <t>DEPOSITO NO.56 (Sello)</t>
  </si>
  <si>
    <t>DEPOSITO NO.55 (Doping)</t>
  </si>
  <si>
    <t>DEPOSITO NO.57 (Curso Basico)</t>
  </si>
  <si>
    <t>DEPOSITO NO.58 (Sello)</t>
  </si>
  <si>
    <t>DEPOSITO NO.59 (Sello)</t>
  </si>
  <si>
    <t>DEPOSITO NO.61 (Almuerzo)</t>
  </si>
  <si>
    <t>COLETOR DE IMPUESTOS INTERNOS</t>
  </si>
  <si>
    <t>DEPOSITO NO.62 (Certificacion)</t>
  </si>
  <si>
    <t>DEPOSITO NO.63 (Certificacion)</t>
  </si>
  <si>
    <t>DEPOSITO NO.64 (Almuerzo)</t>
  </si>
  <si>
    <t>DEPOSITO NO.65 (Curso de Gestion y Almuerzo)</t>
  </si>
  <si>
    <t>DEPOSITO NO.66 (Acreditacion a Proveedores)</t>
  </si>
  <si>
    <t>DEPOSITO NO.67 (Certificacion)</t>
  </si>
  <si>
    <t>DEPOSITO NO.68 (Almuerzo)</t>
  </si>
  <si>
    <t>MIGDALIA A. VASQUES VALOIS</t>
  </si>
  <si>
    <t>OFELIA SANTANA ALMONTE Y PAMELA Y LANTIGUA SANTANA</t>
  </si>
  <si>
    <t>DEPOSITO NO.69 (Label)</t>
  </si>
  <si>
    <t>DEPOSITO NO.70 (Certificacion)</t>
  </si>
  <si>
    <t>DEPOSITO NO.71 (Curso basico y Certificacion)</t>
  </si>
  <si>
    <t>DEPOSITO NO.72 (Label)</t>
  </si>
  <si>
    <t>Cuenta Bancaria No: 240-014587-8</t>
  </si>
  <si>
    <t xml:space="preserve">                                                                                                                                                                                                                       Del 01 al 31 de octubre del 2018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</si>
</sst>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(* #,##0.00_);_(* \(#,##0.00\);_(* &quot;-&quot;??_);_(@_)"/>
  </numFmts>
  <fonts count="22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sz val="11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Bookman Old Style"/>
      <family val="1"/>
    </font>
    <font>
      <b/>
      <sz val="11"/>
      <color rgb="FF0070C0"/>
      <name val="Arial"/>
      <family val="2"/>
    </font>
    <font>
      <sz val="12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4" fontId="8" fillId="4" borderId="6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4" fontId="8" fillId="3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4" fontId="16" fillId="0" borderId="9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9" fillId="0" borderId="9" xfId="0" applyFont="1" applyBorder="1"/>
    <xf numFmtId="164" fontId="18" fillId="0" borderId="11" xfId="5" applyNumberFormat="1" applyFont="1" applyBorder="1"/>
    <xf numFmtId="164" fontId="17" fillId="0" borderId="9" xfId="5" applyNumberFormat="1" applyFont="1" applyBorder="1"/>
    <xf numFmtId="4" fontId="19" fillId="0" borderId="9" xfId="0" applyNumberFormat="1" applyFont="1" applyBorder="1"/>
    <xf numFmtId="164" fontId="20" fillId="0" borderId="9" xfId="5" applyNumberFormat="1" applyFont="1" applyBorder="1"/>
    <xf numFmtId="0" fontId="9" fillId="0" borderId="9" xfId="0" applyFont="1" applyBorder="1" applyAlignment="1">
      <alignment horizontal="center"/>
    </xf>
    <xf numFmtId="164" fontId="9" fillId="0" borderId="9" xfId="5" applyNumberFormat="1" applyFont="1" applyBorder="1"/>
    <xf numFmtId="164" fontId="18" fillId="0" borderId="9" xfId="5" applyNumberFormat="1" applyFont="1" applyBorder="1"/>
    <xf numFmtId="164" fontId="9" fillId="0" borderId="9" xfId="0" applyNumberFormat="1" applyFont="1" applyBorder="1"/>
    <xf numFmtId="0" fontId="0" fillId="0" borderId="9" xfId="0" applyBorder="1"/>
    <xf numFmtId="0" fontId="17" fillId="0" borderId="9" xfId="0" applyFont="1" applyBorder="1"/>
    <xf numFmtId="14" fontId="16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wrapText="1"/>
    </xf>
    <xf numFmtId="0" fontId="9" fillId="0" borderId="9" xfId="0" applyFont="1" applyFill="1" applyBorder="1"/>
    <xf numFmtId="0" fontId="8" fillId="3" borderId="9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1061356</xdr:colOff>
      <xdr:row>2</xdr:row>
      <xdr:rowOff>40821</xdr:rowOff>
    </xdr:from>
    <xdr:to>
      <xdr:col>6</xdr:col>
      <xdr:colOff>3292927</xdr:colOff>
      <xdr:row>10</xdr:row>
      <xdr:rowOff>95250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9785" y="367392"/>
          <a:ext cx="2231571" cy="1455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IE2ZsYTINy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280"/>
  <sheetViews>
    <sheetView tabSelected="1" topLeftCell="A213" zoomScale="70" zoomScaleNormal="70" zoomScaleSheetLayoutView="70" workbookViewId="0">
      <selection activeCell="D12" sqref="D12:J12"/>
    </sheetView>
  </sheetViews>
  <sheetFormatPr baseColWidth="10" defaultColWidth="9.140625" defaultRowHeight="12.75"/>
  <cols>
    <col min="1" max="3" width="9.140625" style="16"/>
    <col min="4" max="4" width="10" style="1" customWidth="1"/>
    <col min="5" max="5" width="24.5703125" style="55" customWidth="1"/>
    <col min="6" max="6" width="18.85546875" style="55" customWidth="1"/>
    <col min="7" max="7" width="67" style="1" customWidth="1"/>
    <col min="8" max="9" width="17.7109375" style="1" customWidth="1"/>
    <col min="10" max="10" width="24.42578125" style="1" customWidth="1"/>
    <col min="11" max="14" width="9.140625" style="16"/>
    <col min="15" max="16384" width="9.140625" style="1"/>
  </cols>
  <sheetData>
    <row r="1" spans="1:10">
      <c r="D1" s="16"/>
      <c r="E1" s="51"/>
      <c r="F1" s="51"/>
      <c r="G1" s="16"/>
      <c r="H1" s="16"/>
      <c r="I1" s="16"/>
      <c r="J1" s="16"/>
    </row>
    <row r="2" spans="1:10">
      <c r="D2" s="16"/>
      <c r="E2" s="51"/>
      <c r="F2" s="51"/>
      <c r="G2" s="16"/>
      <c r="H2" s="16"/>
      <c r="I2" s="16"/>
      <c r="J2" s="16"/>
    </row>
    <row r="3" spans="1:10">
      <c r="D3" s="16"/>
      <c r="E3" s="51"/>
      <c r="F3" s="51"/>
      <c r="G3" s="16"/>
      <c r="H3" s="16"/>
      <c r="I3" s="16"/>
      <c r="J3" s="16"/>
    </row>
    <row r="4" spans="1:10">
      <c r="D4" s="16"/>
      <c r="E4" s="51"/>
      <c r="F4" s="51"/>
      <c r="G4" s="16"/>
      <c r="H4" s="16"/>
      <c r="I4" s="16"/>
      <c r="J4" s="16"/>
    </row>
    <row r="5" spans="1:10">
      <c r="D5" s="16"/>
      <c r="E5" s="51"/>
      <c r="F5" s="51"/>
      <c r="G5" s="16"/>
      <c r="H5" s="16"/>
      <c r="I5" s="16"/>
      <c r="J5" s="16"/>
    </row>
    <row r="6" spans="1:10">
      <c r="D6" s="16"/>
      <c r="E6" s="51"/>
      <c r="F6" s="51"/>
      <c r="G6" s="16"/>
      <c r="H6" s="16"/>
      <c r="I6" s="16"/>
      <c r="J6" s="16"/>
    </row>
    <row r="7" spans="1:10" s="16" customFormat="1" ht="15" customHeight="1">
      <c r="E7" s="51"/>
      <c r="F7" s="51"/>
    </row>
    <row r="8" spans="1:10" s="16" customFormat="1">
      <c r="E8" s="51"/>
      <c r="F8" s="51"/>
    </row>
    <row r="9" spans="1:10" s="16" customFormat="1" ht="18">
      <c r="E9" s="51"/>
      <c r="F9" s="31" t="s">
        <v>9</v>
      </c>
      <c r="G9" s="20"/>
      <c r="H9" s="21"/>
    </row>
    <row r="10" spans="1:10" s="16" customFormat="1">
      <c r="E10" s="51"/>
      <c r="F10" s="51"/>
    </row>
    <row r="11" spans="1:10" s="16" customFormat="1" ht="22.5" customHeight="1">
      <c r="E11" s="51"/>
      <c r="F11" s="51"/>
      <c r="G11" s="17" t="s">
        <v>10</v>
      </c>
    </row>
    <row r="12" spans="1:10" s="16" customFormat="1" ht="19.5">
      <c r="D12" s="57" t="s">
        <v>11</v>
      </c>
      <c r="E12" s="57"/>
      <c r="F12" s="57"/>
      <c r="G12" s="57"/>
      <c r="H12" s="57"/>
      <c r="I12" s="57"/>
      <c r="J12" s="57"/>
    </row>
    <row r="13" spans="1:10" s="16" customFormat="1" ht="20.25">
      <c r="D13" s="60" t="s">
        <v>12</v>
      </c>
      <c r="E13" s="61"/>
      <c r="F13" s="61"/>
      <c r="G13" s="61"/>
      <c r="H13" s="61"/>
      <c r="I13" s="61"/>
      <c r="J13" s="61"/>
    </row>
    <row r="14" spans="1:10" s="16" customFormat="1">
      <c r="D14" s="17"/>
      <c r="E14" s="17"/>
      <c r="F14" s="17"/>
      <c r="G14" s="17"/>
      <c r="H14" s="17"/>
      <c r="I14" s="17"/>
      <c r="J14" s="17"/>
    </row>
    <row r="15" spans="1:10" s="16" customFormat="1" ht="18">
      <c r="D15" s="64" t="s">
        <v>2</v>
      </c>
      <c r="E15" s="64"/>
      <c r="F15" s="64"/>
      <c r="G15" s="64"/>
      <c r="H15" s="64"/>
      <c r="I15" s="64"/>
      <c r="J15" s="64"/>
    </row>
    <row r="16" spans="1:10" s="16" customFormat="1" ht="18">
      <c r="A16" s="19" t="s">
        <v>8</v>
      </c>
      <c r="D16" s="56"/>
      <c r="E16" s="56"/>
      <c r="F16" s="56"/>
      <c r="G16" s="56" t="s">
        <v>13</v>
      </c>
      <c r="H16" s="56"/>
      <c r="I16" s="56"/>
      <c r="J16" s="56"/>
    </row>
    <row r="17" spans="1:14" s="16" customFormat="1" ht="18" customHeight="1">
      <c r="D17" s="56" t="s">
        <v>160</v>
      </c>
      <c r="E17" s="56"/>
      <c r="F17" s="56"/>
      <c r="G17" s="56"/>
      <c r="H17" s="56"/>
      <c r="I17" s="56"/>
      <c r="J17" s="56"/>
    </row>
    <row r="18" spans="1:14" s="16" customFormat="1" ht="19.5" customHeight="1" thickBot="1">
      <c r="E18" s="51"/>
      <c r="F18" s="51"/>
    </row>
    <row r="19" spans="1:14" s="3" customFormat="1" ht="36.75" customHeight="1">
      <c r="A19" s="9"/>
      <c r="B19" s="9"/>
      <c r="C19" s="9"/>
      <c r="D19" s="58"/>
      <c r="E19" s="65" t="s">
        <v>159</v>
      </c>
      <c r="F19" s="65"/>
      <c r="G19" s="65"/>
      <c r="H19" s="63"/>
      <c r="I19" s="63"/>
      <c r="J19" s="63"/>
      <c r="K19" s="9"/>
      <c r="L19" s="9"/>
      <c r="M19" s="9"/>
      <c r="N19" s="9"/>
    </row>
    <row r="20" spans="1:14" s="3" customFormat="1" ht="37.5" customHeight="1">
      <c r="A20" s="9"/>
      <c r="B20" s="9"/>
      <c r="C20" s="9"/>
      <c r="D20" s="59"/>
      <c r="E20" s="66"/>
      <c r="F20" s="66"/>
      <c r="G20" s="15"/>
      <c r="H20" s="62" t="s">
        <v>6</v>
      </c>
      <c r="I20" s="62"/>
      <c r="J20" s="23">
        <v>2359475.39</v>
      </c>
      <c r="K20" s="9"/>
      <c r="L20" s="9"/>
      <c r="M20" s="9"/>
      <c r="N20" s="9"/>
    </row>
    <row r="21" spans="1:14" s="3" customFormat="1" ht="45.75" customHeight="1">
      <c r="A21" s="9"/>
      <c r="B21" s="9"/>
      <c r="C21" s="9"/>
      <c r="D21" s="59"/>
      <c r="E21" s="27" t="s">
        <v>3</v>
      </c>
      <c r="F21" s="28" t="s">
        <v>4</v>
      </c>
      <c r="G21" s="29" t="s">
        <v>5</v>
      </c>
      <c r="H21" s="30" t="s">
        <v>0</v>
      </c>
      <c r="I21" s="22" t="s">
        <v>1</v>
      </c>
      <c r="J21" s="30"/>
      <c r="K21" s="9"/>
      <c r="L21" s="9"/>
      <c r="M21" s="9"/>
      <c r="N21" s="9"/>
    </row>
    <row r="22" spans="1:14" s="13" customFormat="1" ht="19.5" customHeight="1">
      <c r="D22" s="24"/>
      <c r="E22" s="32">
        <v>43109</v>
      </c>
      <c r="F22" s="33">
        <v>902</v>
      </c>
      <c r="G22" s="34" t="s">
        <v>14</v>
      </c>
      <c r="H22" s="36">
        <v>30427.88</v>
      </c>
      <c r="I22" s="35"/>
      <c r="J22" s="26">
        <f>J20-H22+I22</f>
        <v>2329047.5100000002</v>
      </c>
    </row>
    <row r="23" spans="1:14" s="13" customFormat="1" ht="18" customHeight="1">
      <c r="D23" s="8"/>
      <c r="E23" s="32">
        <v>43109</v>
      </c>
      <c r="F23" s="33">
        <v>903</v>
      </c>
      <c r="G23" s="34" t="s">
        <v>15</v>
      </c>
      <c r="H23" s="36">
        <v>12889.59</v>
      </c>
      <c r="I23" s="37"/>
      <c r="J23" s="26">
        <f>J22-H23+I23</f>
        <v>2316157.9200000004</v>
      </c>
    </row>
    <row r="24" spans="1:14" s="13" customFormat="1" ht="17.100000000000001" customHeight="1">
      <c r="D24" s="8"/>
      <c r="E24" s="32">
        <v>43109</v>
      </c>
      <c r="F24" s="33">
        <v>904</v>
      </c>
      <c r="G24" s="34" t="s">
        <v>16</v>
      </c>
      <c r="H24" s="36">
        <v>13462</v>
      </c>
      <c r="I24" s="37"/>
      <c r="J24" s="26">
        <f>J23-H24+I24</f>
        <v>2302695.9200000004</v>
      </c>
    </row>
    <row r="25" spans="1:14" s="9" customFormat="1" ht="17.100000000000001" customHeight="1">
      <c r="D25" s="8"/>
      <c r="E25" s="32">
        <v>43109</v>
      </c>
      <c r="F25" s="33">
        <v>905</v>
      </c>
      <c r="G25" s="34" t="s">
        <v>17</v>
      </c>
      <c r="H25" s="36">
        <v>13763</v>
      </c>
      <c r="I25" s="38"/>
      <c r="J25" s="26">
        <f>J24-H25+I25</f>
        <v>2288932.9200000004</v>
      </c>
    </row>
    <row r="26" spans="1:14" s="9" customFormat="1" ht="17.100000000000001" customHeight="1">
      <c r="D26" s="8"/>
      <c r="E26" s="32">
        <v>43110</v>
      </c>
      <c r="F26" s="33"/>
      <c r="G26" s="34" t="s">
        <v>18</v>
      </c>
      <c r="H26" s="36"/>
      <c r="I26" s="38">
        <v>5600</v>
      </c>
      <c r="J26" s="26">
        <f>J25-H26+I26</f>
        <v>2294532.9200000004</v>
      </c>
    </row>
    <row r="27" spans="1:14" s="9" customFormat="1" ht="17.100000000000001" customHeight="1">
      <c r="D27" s="8"/>
      <c r="E27" s="32">
        <v>43115</v>
      </c>
      <c r="F27" s="39"/>
      <c r="G27" s="34" t="s">
        <v>19</v>
      </c>
      <c r="H27" s="36"/>
      <c r="I27" s="38">
        <v>3189.8</v>
      </c>
      <c r="J27" s="26">
        <f t="shared" ref="J27:J189" si="0">J26-H27+I27</f>
        <v>2297722.7200000002</v>
      </c>
    </row>
    <row r="28" spans="1:14" s="9" customFormat="1" ht="17.100000000000001" customHeight="1">
      <c r="D28" s="8"/>
      <c r="E28" s="32">
        <v>43122</v>
      </c>
      <c r="F28" s="33"/>
      <c r="G28" s="34" t="s">
        <v>20</v>
      </c>
      <c r="H28" s="36"/>
      <c r="I28" s="38">
        <v>1215</v>
      </c>
      <c r="J28" s="26">
        <f t="shared" si="0"/>
        <v>2298937.7200000002</v>
      </c>
    </row>
    <row r="29" spans="1:14" s="9" customFormat="1" ht="17.100000000000001" customHeight="1">
      <c r="D29" s="8"/>
      <c r="E29" s="32">
        <v>43124</v>
      </c>
      <c r="F29" s="39">
        <v>906</v>
      </c>
      <c r="G29" s="34" t="s">
        <v>21</v>
      </c>
      <c r="H29" s="40">
        <v>13803.8</v>
      </c>
      <c r="I29" s="38"/>
      <c r="J29" s="26">
        <f t="shared" si="0"/>
        <v>2285133.9200000004</v>
      </c>
    </row>
    <row r="30" spans="1:14" s="9" customFormat="1" ht="17.100000000000001" customHeight="1">
      <c r="D30" s="8"/>
      <c r="E30" s="32">
        <v>43124</v>
      </c>
      <c r="F30" s="39">
        <v>907</v>
      </c>
      <c r="G30" s="34" t="s">
        <v>22</v>
      </c>
      <c r="H30" s="40">
        <v>13015.5</v>
      </c>
      <c r="I30" s="38"/>
      <c r="J30" s="26">
        <f t="shared" si="0"/>
        <v>2272118.4200000004</v>
      </c>
    </row>
    <row r="31" spans="1:14" s="9" customFormat="1" ht="17.100000000000001" customHeight="1">
      <c r="D31" s="8"/>
      <c r="E31" s="32">
        <v>43124</v>
      </c>
      <c r="F31" s="39">
        <v>908</v>
      </c>
      <c r="G31" s="34" t="s">
        <v>23</v>
      </c>
      <c r="H31" s="40">
        <v>6528.81</v>
      </c>
      <c r="I31" s="38"/>
      <c r="J31" s="26">
        <f t="shared" si="0"/>
        <v>2265589.6100000003</v>
      </c>
    </row>
    <row r="32" spans="1:14" s="9" customFormat="1" ht="17.100000000000001" customHeight="1">
      <c r="D32" s="8"/>
      <c r="E32" s="32">
        <v>43124</v>
      </c>
      <c r="F32" s="39">
        <v>909</v>
      </c>
      <c r="G32" s="34" t="s">
        <v>17</v>
      </c>
      <c r="H32" s="40">
        <v>13876.33</v>
      </c>
      <c r="I32" s="38"/>
      <c r="J32" s="26">
        <f t="shared" si="0"/>
        <v>2251713.2800000003</v>
      </c>
    </row>
    <row r="33" spans="4:10" s="9" customFormat="1" ht="17.100000000000001" customHeight="1">
      <c r="D33" s="8"/>
      <c r="E33" s="32">
        <v>43124</v>
      </c>
      <c r="F33" s="39">
        <v>910</v>
      </c>
      <c r="G33" s="34" t="s">
        <v>24</v>
      </c>
      <c r="H33" s="40">
        <v>3340.38</v>
      </c>
      <c r="I33" s="38"/>
      <c r="J33" s="26">
        <f t="shared" si="0"/>
        <v>2248372.9000000004</v>
      </c>
    </row>
    <row r="34" spans="4:10" s="9" customFormat="1" ht="17.100000000000001" customHeight="1">
      <c r="D34" s="8"/>
      <c r="E34" s="32">
        <v>43130</v>
      </c>
      <c r="F34" s="39"/>
      <c r="G34" s="34" t="s">
        <v>25</v>
      </c>
      <c r="H34" s="40"/>
      <c r="I34" s="38">
        <v>143168.4</v>
      </c>
      <c r="J34" s="26">
        <f t="shared" si="0"/>
        <v>2391541.3000000003</v>
      </c>
    </row>
    <row r="35" spans="4:10" s="9" customFormat="1" ht="17.25" customHeight="1">
      <c r="D35" s="8"/>
      <c r="E35" s="32">
        <v>43131</v>
      </c>
      <c r="F35" s="39"/>
      <c r="G35" s="34" t="s">
        <v>26</v>
      </c>
      <c r="H35" s="42">
        <v>1098.25</v>
      </c>
      <c r="I35" s="36"/>
      <c r="J35" s="26">
        <f t="shared" si="0"/>
        <v>2390443.0500000003</v>
      </c>
    </row>
    <row r="36" spans="4:10" s="9" customFormat="1" ht="17.100000000000001" customHeight="1">
      <c r="D36" s="8"/>
      <c r="E36" s="32">
        <v>43131</v>
      </c>
      <c r="F36" s="39"/>
      <c r="G36" s="34" t="s">
        <v>27</v>
      </c>
      <c r="H36" s="42">
        <v>415</v>
      </c>
      <c r="I36" s="36"/>
      <c r="J36" s="26">
        <f t="shared" si="0"/>
        <v>2390028.0500000003</v>
      </c>
    </row>
    <row r="37" spans="4:10" s="9" customFormat="1" ht="17.100000000000001" customHeight="1">
      <c r="D37" s="8"/>
      <c r="E37" s="32">
        <v>43136</v>
      </c>
      <c r="F37" s="33"/>
      <c r="G37" s="34" t="s">
        <v>28</v>
      </c>
      <c r="H37" s="36"/>
      <c r="I37" s="35">
        <v>728867</v>
      </c>
      <c r="J37" s="26">
        <f t="shared" si="0"/>
        <v>3118895.0500000003</v>
      </c>
    </row>
    <row r="38" spans="4:10" s="9" customFormat="1" ht="17.100000000000001" customHeight="1">
      <c r="D38" s="8"/>
      <c r="E38" s="32">
        <v>43136</v>
      </c>
      <c r="F38" s="33"/>
      <c r="G38" s="34" t="s">
        <v>29</v>
      </c>
      <c r="H38" s="36"/>
      <c r="I38" s="37">
        <v>18000</v>
      </c>
      <c r="J38" s="26">
        <f t="shared" si="0"/>
        <v>3136895.0500000003</v>
      </c>
    </row>
    <row r="39" spans="4:10" s="9" customFormat="1" ht="17.100000000000001" customHeight="1">
      <c r="D39" s="8"/>
      <c r="E39" s="32">
        <v>43138</v>
      </c>
      <c r="F39" s="33">
        <v>911</v>
      </c>
      <c r="G39" s="34" t="s">
        <v>30</v>
      </c>
      <c r="H39" s="36">
        <v>90065.32</v>
      </c>
      <c r="I39" s="37"/>
      <c r="J39" s="26">
        <f t="shared" si="0"/>
        <v>3046829.7300000004</v>
      </c>
    </row>
    <row r="40" spans="4:10" s="9" customFormat="1" ht="17.100000000000001" customHeight="1">
      <c r="D40" s="8"/>
      <c r="E40" s="32">
        <v>43138</v>
      </c>
      <c r="F40" s="33">
        <v>912</v>
      </c>
      <c r="G40" s="34" t="s">
        <v>31</v>
      </c>
      <c r="H40" s="36">
        <v>13794.28</v>
      </c>
      <c r="I40" s="38"/>
      <c r="J40" s="26">
        <f t="shared" si="0"/>
        <v>3033035.4500000007</v>
      </c>
    </row>
    <row r="41" spans="4:10" s="9" customFormat="1" ht="17.100000000000001" customHeight="1">
      <c r="D41" s="8"/>
      <c r="E41" s="32">
        <v>43138</v>
      </c>
      <c r="F41" s="33">
        <v>913</v>
      </c>
      <c r="G41" s="34" t="s">
        <v>32</v>
      </c>
      <c r="H41" s="36">
        <v>83250</v>
      </c>
      <c r="I41" s="38"/>
      <c r="J41" s="26">
        <f t="shared" si="0"/>
        <v>2949785.4500000007</v>
      </c>
    </row>
    <row r="42" spans="4:10" s="9" customFormat="1" ht="17.100000000000001" customHeight="1">
      <c r="D42" s="8"/>
      <c r="E42" s="32">
        <v>43138</v>
      </c>
      <c r="F42" s="39">
        <v>914</v>
      </c>
      <c r="G42" s="34" t="s">
        <v>33</v>
      </c>
      <c r="H42" s="36"/>
      <c r="I42" s="38"/>
      <c r="J42" s="26">
        <f t="shared" si="0"/>
        <v>2949785.4500000007</v>
      </c>
    </row>
    <row r="43" spans="4:10" s="9" customFormat="1" ht="17.100000000000001" customHeight="1">
      <c r="D43" s="8"/>
      <c r="E43" s="32">
        <v>43138</v>
      </c>
      <c r="F43" s="33">
        <v>915</v>
      </c>
      <c r="G43" s="34" t="s">
        <v>34</v>
      </c>
      <c r="H43" s="36">
        <v>100000</v>
      </c>
      <c r="I43" s="38"/>
      <c r="J43" s="26">
        <f t="shared" si="0"/>
        <v>2849785.4500000007</v>
      </c>
    </row>
    <row r="44" spans="4:10" s="9" customFormat="1" ht="17.100000000000001" customHeight="1">
      <c r="D44" s="8"/>
      <c r="E44" s="32">
        <v>43138</v>
      </c>
      <c r="F44" s="39">
        <v>916</v>
      </c>
      <c r="G44" s="34" t="s">
        <v>35</v>
      </c>
      <c r="H44" s="40">
        <v>17820</v>
      </c>
      <c r="I44" s="38"/>
      <c r="J44" s="26">
        <f t="shared" si="0"/>
        <v>2831965.4500000007</v>
      </c>
    </row>
    <row r="45" spans="4:10" s="9" customFormat="1" ht="17.100000000000001" customHeight="1">
      <c r="D45" s="8"/>
      <c r="E45" s="32">
        <v>43138</v>
      </c>
      <c r="F45" s="39">
        <v>917</v>
      </c>
      <c r="G45" s="34" t="s">
        <v>23</v>
      </c>
      <c r="H45" s="40">
        <v>3495.23</v>
      </c>
      <c r="I45" s="38"/>
      <c r="J45" s="26">
        <f t="shared" si="0"/>
        <v>2828470.2200000007</v>
      </c>
    </row>
    <row r="46" spans="4:10" s="9" customFormat="1" ht="16.5" customHeight="1">
      <c r="D46" s="8"/>
      <c r="E46" s="32">
        <v>43144</v>
      </c>
      <c r="F46" s="39">
        <v>918</v>
      </c>
      <c r="G46" s="34" t="s">
        <v>36</v>
      </c>
      <c r="H46" s="40">
        <v>1054060.6100000001</v>
      </c>
      <c r="I46" s="38"/>
      <c r="J46" s="26">
        <f t="shared" si="0"/>
        <v>1774409.6100000006</v>
      </c>
    </row>
    <row r="47" spans="4:10" s="9" customFormat="1" ht="16.5" customHeight="1">
      <c r="D47" s="8"/>
      <c r="E47" s="32">
        <v>43144</v>
      </c>
      <c r="F47" s="39">
        <v>919</v>
      </c>
      <c r="G47" s="34" t="s">
        <v>14</v>
      </c>
      <c r="H47" s="40">
        <v>160933.64000000001</v>
      </c>
      <c r="I47" s="38"/>
      <c r="J47" s="26">
        <f t="shared" si="0"/>
        <v>1613475.9700000007</v>
      </c>
    </row>
    <row r="48" spans="4:10" s="9" customFormat="1" ht="16.5" customHeight="1">
      <c r="D48" s="8"/>
      <c r="E48" s="32">
        <v>43145</v>
      </c>
      <c r="F48" s="39">
        <v>920</v>
      </c>
      <c r="G48" s="34" t="s">
        <v>37</v>
      </c>
      <c r="H48" s="40">
        <v>15271.91</v>
      </c>
      <c r="I48" s="38"/>
      <c r="J48" s="26">
        <f t="shared" si="0"/>
        <v>1598204.0600000008</v>
      </c>
    </row>
    <row r="49" spans="4:10" s="9" customFormat="1" ht="16.5" customHeight="1">
      <c r="D49" s="8"/>
      <c r="E49" s="32">
        <v>43145</v>
      </c>
      <c r="F49" s="39">
        <v>921</v>
      </c>
      <c r="G49" s="34" t="s">
        <v>38</v>
      </c>
      <c r="H49" s="40">
        <v>12121.05</v>
      </c>
      <c r="I49" s="38"/>
      <c r="J49" s="26">
        <f t="shared" si="0"/>
        <v>1586083.0100000007</v>
      </c>
    </row>
    <row r="50" spans="4:10" s="9" customFormat="1" ht="16.5" customHeight="1">
      <c r="D50" s="8"/>
      <c r="E50" s="32">
        <v>43145</v>
      </c>
      <c r="F50" s="39">
        <v>922</v>
      </c>
      <c r="G50" s="34" t="s">
        <v>39</v>
      </c>
      <c r="H50" s="40">
        <v>71014.84</v>
      </c>
      <c r="I50" s="38"/>
      <c r="J50" s="26">
        <f t="shared" si="0"/>
        <v>1515068.1700000006</v>
      </c>
    </row>
    <row r="51" spans="4:10" s="9" customFormat="1" ht="16.5" customHeight="1">
      <c r="D51" s="8"/>
      <c r="E51" s="32">
        <v>43159</v>
      </c>
      <c r="F51" s="39"/>
      <c r="G51" s="34" t="s">
        <v>40</v>
      </c>
      <c r="H51" s="40"/>
      <c r="I51" s="38">
        <v>418389.75</v>
      </c>
      <c r="J51" s="26">
        <f t="shared" si="0"/>
        <v>1933457.9200000006</v>
      </c>
    </row>
    <row r="52" spans="4:10" s="9" customFormat="1" ht="16.5" customHeight="1">
      <c r="D52" s="8"/>
      <c r="E52" s="32">
        <v>43159</v>
      </c>
      <c r="F52" s="39"/>
      <c r="G52" s="34" t="s">
        <v>26</v>
      </c>
      <c r="H52" s="42">
        <v>1362.3</v>
      </c>
      <c r="I52" s="41"/>
      <c r="J52" s="26">
        <f t="shared" si="0"/>
        <v>1932095.6200000006</v>
      </c>
    </row>
    <row r="53" spans="4:10" s="9" customFormat="1" ht="16.5" customHeight="1">
      <c r="D53" s="8"/>
      <c r="E53" s="32">
        <v>43159</v>
      </c>
      <c r="F53" s="39"/>
      <c r="G53" s="34" t="s">
        <v>27</v>
      </c>
      <c r="H53" s="42">
        <v>295</v>
      </c>
      <c r="I53" s="41"/>
      <c r="J53" s="26">
        <f t="shared" si="0"/>
        <v>1931800.6200000006</v>
      </c>
    </row>
    <row r="54" spans="4:10" s="9" customFormat="1" ht="16.5" customHeight="1">
      <c r="D54" s="8"/>
      <c r="E54" s="32">
        <v>43164</v>
      </c>
      <c r="F54" s="33">
        <v>923</v>
      </c>
      <c r="G54" s="34" t="s">
        <v>35</v>
      </c>
      <c r="H54" s="36">
        <v>17820</v>
      </c>
      <c r="I54" s="35"/>
      <c r="J54" s="26">
        <f t="shared" si="0"/>
        <v>1913980.6200000006</v>
      </c>
    </row>
    <row r="55" spans="4:10" s="9" customFormat="1" ht="16.5" customHeight="1">
      <c r="D55" s="8"/>
      <c r="E55" s="32">
        <v>43164</v>
      </c>
      <c r="F55" s="33">
        <v>924</v>
      </c>
      <c r="G55" s="34" t="s">
        <v>41</v>
      </c>
      <c r="H55" s="36">
        <v>12663.88</v>
      </c>
      <c r="I55" s="37"/>
      <c r="J55" s="26">
        <f t="shared" si="0"/>
        <v>1901316.7400000007</v>
      </c>
    </row>
    <row r="56" spans="4:10" s="9" customFormat="1" ht="16.5" customHeight="1">
      <c r="D56" s="8"/>
      <c r="E56" s="32">
        <v>43164</v>
      </c>
      <c r="F56" s="33"/>
      <c r="G56" s="34" t="s">
        <v>42</v>
      </c>
      <c r="H56" s="36"/>
      <c r="I56" s="38">
        <v>35000</v>
      </c>
      <c r="J56" s="26">
        <f t="shared" si="0"/>
        <v>1936316.7400000007</v>
      </c>
    </row>
    <row r="57" spans="4:10" s="9" customFormat="1" ht="16.5" customHeight="1">
      <c r="D57" s="8"/>
      <c r="E57" s="32">
        <v>43165</v>
      </c>
      <c r="F57" s="33">
        <v>925</v>
      </c>
      <c r="G57" s="34" t="s">
        <v>30</v>
      </c>
      <c r="H57" s="36">
        <v>91060.13</v>
      </c>
      <c r="I57" s="37"/>
      <c r="J57" s="26">
        <f t="shared" si="0"/>
        <v>1845256.6100000008</v>
      </c>
    </row>
    <row r="58" spans="4:10" s="9" customFormat="1" ht="16.5" customHeight="1">
      <c r="D58" s="8"/>
      <c r="E58" s="32">
        <v>43165</v>
      </c>
      <c r="F58" s="33">
        <v>926</v>
      </c>
      <c r="G58" s="34" t="s">
        <v>43</v>
      </c>
      <c r="H58" s="36">
        <v>74415.350000000006</v>
      </c>
      <c r="I58" s="38"/>
      <c r="J58" s="26">
        <f t="shared" si="0"/>
        <v>1770841.2600000007</v>
      </c>
    </row>
    <row r="59" spans="4:10" s="9" customFormat="1" ht="16.5" customHeight="1">
      <c r="D59" s="8"/>
      <c r="E59" s="32">
        <v>43167</v>
      </c>
      <c r="F59" s="33">
        <v>927</v>
      </c>
      <c r="G59" s="34" t="s">
        <v>44</v>
      </c>
      <c r="H59" s="36">
        <v>6640</v>
      </c>
      <c r="I59"/>
      <c r="J59" s="26">
        <f t="shared" si="0"/>
        <v>1764201.2600000007</v>
      </c>
    </row>
    <row r="60" spans="4:10" s="9" customFormat="1" ht="16.5" customHeight="1">
      <c r="D60" s="8"/>
      <c r="E60" s="32">
        <v>43167</v>
      </c>
      <c r="F60" s="39"/>
      <c r="G60" s="34" t="s">
        <v>45</v>
      </c>
      <c r="H60" s="36"/>
      <c r="I60" s="38">
        <v>416383.55</v>
      </c>
      <c r="J60" s="26">
        <f t="shared" si="0"/>
        <v>2180584.8100000005</v>
      </c>
    </row>
    <row r="61" spans="4:10" s="9" customFormat="1" ht="16.5" customHeight="1">
      <c r="D61" s="8"/>
      <c r="E61" s="32">
        <v>43171</v>
      </c>
      <c r="F61" s="39"/>
      <c r="G61" s="34" t="s">
        <v>46</v>
      </c>
      <c r="H61" s="36"/>
      <c r="I61" s="38">
        <v>96866.34</v>
      </c>
      <c r="J61" s="26">
        <f t="shared" si="0"/>
        <v>2277451.1500000004</v>
      </c>
    </row>
    <row r="62" spans="4:10" s="9" customFormat="1" ht="16.5" customHeight="1">
      <c r="D62" s="8"/>
      <c r="E62" s="32">
        <v>43174</v>
      </c>
      <c r="F62" s="33">
        <v>928</v>
      </c>
      <c r="G62" s="34" t="s">
        <v>47</v>
      </c>
      <c r="H62" s="36">
        <v>21036.9</v>
      </c>
      <c r="I62" s="38"/>
      <c r="J62" s="26">
        <f t="shared" si="0"/>
        <v>2256414.2500000005</v>
      </c>
    </row>
    <row r="63" spans="4:10" s="9" customFormat="1" ht="16.5" customHeight="1">
      <c r="D63" s="8"/>
      <c r="E63" s="32">
        <v>43174</v>
      </c>
      <c r="F63" s="39">
        <v>929</v>
      </c>
      <c r="G63" s="34" t="s">
        <v>23</v>
      </c>
      <c r="H63" s="40">
        <v>3658.79</v>
      </c>
      <c r="I63" s="38"/>
      <c r="J63" s="26">
        <f t="shared" si="0"/>
        <v>2252755.4600000004</v>
      </c>
    </row>
    <row r="64" spans="4:10" s="9" customFormat="1" ht="16.5" customHeight="1">
      <c r="D64" s="8"/>
      <c r="E64" s="32">
        <v>43175</v>
      </c>
      <c r="F64" s="39">
        <v>930</v>
      </c>
      <c r="G64" s="34" t="s">
        <v>48</v>
      </c>
      <c r="H64" s="40">
        <v>20000</v>
      </c>
      <c r="I64" s="38"/>
      <c r="J64" s="26">
        <f t="shared" si="0"/>
        <v>2232755.4600000004</v>
      </c>
    </row>
    <row r="65" spans="4:10" s="9" customFormat="1" ht="16.5" customHeight="1">
      <c r="D65" s="8"/>
      <c r="E65" s="32">
        <v>43178</v>
      </c>
      <c r="F65" s="39"/>
      <c r="G65" s="34" t="s">
        <v>49</v>
      </c>
      <c r="H65" s="40"/>
      <c r="I65" s="38">
        <v>1300</v>
      </c>
      <c r="J65" s="26">
        <f t="shared" si="0"/>
        <v>2234055.4600000004</v>
      </c>
    </row>
    <row r="66" spans="4:10" s="9" customFormat="1" ht="16.5" customHeight="1">
      <c r="D66" s="8"/>
      <c r="E66" s="32">
        <v>43179</v>
      </c>
      <c r="F66" s="39"/>
      <c r="G66" s="34" t="s">
        <v>50</v>
      </c>
      <c r="H66" s="40"/>
      <c r="I66" s="38">
        <v>600</v>
      </c>
      <c r="J66" s="26">
        <f t="shared" si="0"/>
        <v>2234655.4600000004</v>
      </c>
    </row>
    <row r="67" spans="4:10" s="9" customFormat="1" ht="16.5" customHeight="1">
      <c r="D67" s="8"/>
      <c r="E67" s="32">
        <v>43181</v>
      </c>
      <c r="F67" s="39"/>
      <c r="G67" s="34" t="s">
        <v>51</v>
      </c>
      <c r="H67" s="40"/>
      <c r="I67" s="38">
        <v>300000</v>
      </c>
      <c r="J67" s="26">
        <f t="shared" si="0"/>
        <v>2534655.4600000004</v>
      </c>
    </row>
    <row r="68" spans="4:10" s="9" customFormat="1" ht="16.5" customHeight="1">
      <c r="D68" s="8"/>
      <c r="E68" s="32">
        <v>43185</v>
      </c>
      <c r="F68" s="39"/>
      <c r="G68" s="34" t="s">
        <v>52</v>
      </c>
      <c r="H68" s="40"/>
      <c r="I68" s="38">
        <v>385084.4</v>
      </c>
      <c r="J68" s="26">
        <f t="shared" si="0"/>
        <v>2919739.8600000003</v>
      </c>
    </row>
    <row r="69" spans="4:10" s="9" customFormat="1" ht="16.5" customHeight="1">
      <c r="D69" s="8"/>
      <c r="E69" s="32">
        <v>43185</v>
      </c>
      <c r="F69" s="39"/>
      <c r="G69" s="34" t="s">
        <v>53</v>
      </c>
      <c r="H69" s="40"/>
      <c r="I69" s="38">
        <v>900</v>
      </c>
      <c r="J69" s="26">
        <f t="shared" si="0"/>
        <v>2920639.8600000003</v>
      </c>
    </row>
    <row r="70" spans="4:10" s="9" customFormat="1" ht="16.5" customHeight="1">
      <c r="D70" s="8"/>
      <c r="E70" s="32">
        <v>43185</v>
      </c>
      <c r="F70" s="39">
        <v>931</v>
      </c>
      <c r="G70" s="34" t="s">
        <v>54</v>
      </c>
      <c r="H70" s="40">
        <v>13122.86</v>
      </c>
      <c r="I70" s="38"/>
      <c r="J70" s="26">
        <f t="shared" si="0"/>
        <v>2907517.0000000005</v>
      </c>
    </row>
    <row r="71" spans="4:10" s="9" customFormat="1" ht="16.5" customHeight="1">
      <c r="D71" s="8"/>
      <c r="E71" s="32">
        <v>43187</v>
      </c>
      <c r="F71" s="39">
        <v>932</v>
      </c>
      <c r="G71" s="34" t="s">
        <v>35</v>
      </c>
      <c r="H71" s="40">
        <v>17820</v>
      </c>
      <c r="I71" s="38"/>
      <c r="J71" s="26">
        <f t="shared" si="0"/>
        <v>2889697.0000000005</v>
      </c>
    </row>
    <row r="72" spans="4:10" s="9" customFormat="1" ht="16.5" customHeight="1">
      <c r="D72" s="8"/>
      <c r="E72" s="32">
        <v>43187</v>
      </c>
      <c r="F72" s="39">
        <v>933</v>
      </c>
      <c r="G72" s="34" t="s">
        <v>43</v>
      </c>
      <c r="H72" s="40">
        <v>75246.62</v>
      </c>
      <c r="I72" s="38"/>
      <c r="J72" s="26">
        <f t="shared" si="0"/>
        <v>2814450.3800000004</v>
      </c>
    </row>
    <row r="73" spans="4:10" s="9" customFormat="1" ht="16.5" customHeight="1">
      <c r="D73" s="8"/>
      <c r="E73" s="32">
        <v>43190</v>
      </c>
      <c r="F73" s="39"/>
      <c r="G73" s="34" t="s">
        <v>26</v>
      </c>
      <c r="H73" s="42">
        <v>2181.1999999999998</v>
      </c>
      <c r="I73" s="41"/>
      <c r="J73" s="26">
        <f t="shared" si="0"/>
        <v>2812269.18</v>
      </c>
    </row>
    <row r="74" spans="4:10" s="9" customFormat="1" ht="16.5" customHeight="1">
      <c r="D74" s="8"/>
      <c r="E74" s="32">
        <v>43190</v>
      </c>
      <c r="F74" s="39"/>
      <c r="G74" s="34" t="s">
        <v>27</v>
      </c>
      <c r="H74" s="42">
        <v>295</v>
      </c>
      <c r="I74" s="41"/>
      <c r="J74" s="26">
        <f t="shared" si="0"/>
        <v>2811974.18</v>
      </c>
    </row>
    <row r="75" spans="4:10" s="9" customFormat="1" ht="16.5" customHeight="1">
      <c r="D75" s="8"/>
      <c r="E75" s="32">
        <v>43192</v>
      </c>
      <c r="F75" s="33">
        <v>934</v>
      </c>
      <c r="G75" s="34" t="s">
        <v>30</v>
      </c>
      <c r="H75" s="36">
        <v>93743.66</v>
      </c>
      <c r="I75" s="35"/>
      <c r="J75" s="26">
        <f t="shared" si="0"/>
        <v>2718230.52</v>
      </c>
    </row>
    <row r="76" spans="4:10" s="9" customFormat="1" ht="16.5" customHeight="1">
      <c r="D76" s="8"/>
      <c r="E76" s="32">
        <v>43199</v>
      </c>
      <c r="F76" s="33"/>
      <c r="G76" s="34" t="s">
        <v>55</v>
      </c>
      <c r="H76" s="36"/>
      <c r="I76" s="37">
        <v>3658.79</v>
      </c>
      <c r="J76" s="26">
        <f t="shared" si="0"/>
        <v>2721889.31</v>
      </c>
    </row>
    <row r="77" spans="4:10" s="9" customFormat="1" ht="16.5" customHeight="1">
      <c r="D77" s="8"/>
      <c r="E77" s="32">
        <v>43199</v>
      </c>
      <c r="F77" s="33">
        <v>935</v>
      </c>
      <c r="G77" s="34" t="s">
        <v>56</v>
      </c>
      <c r="H77" s="36">
        <v>3658.79</v>
      </c>
      <c r="I77" s="37"/>
      <c r="J77" s="26">
        <f t="shared" si="0"/>
        <v>2718230.52</v>
      </c>
    </row>
    <row r="78" spans="4:10" s="9" customFormat="1" ht="16.5" customHeight="1">
      <c r="D78" s="8"/>
      <c r="E78" s="32">
        <v>43199</v>
      </c>
      <c r="F78" s="33">
        <v>936</v>
      </c>
      <c r="G78" s="34" t="s">
        <v>56</v>
      </c>
      <c r="H78" s="36">
        <v>3189.8</v>
      </c>
      <c r="I78" s="37"/>
      <c r="J78" s="26">
        <f t="shared" si="0"/>
        <v>2715040.72</v>
      </c>
    </row>
    <row r="79" spans="4:10" s="9" customFormat="1" ht="16.5" customHeight="1">
      <c r="D79" s="8"/>
      <c r="E79" s="32">
        <v>43199</v>
      </c>
      <c r="F79" s="33">
        <v>937</v>
      </c>
      <c r="G79" s="34" t="s">
        <v>14</v>
      </c>
      <c r="H79" s="36">
        <v>603875.38</v>
      </c>
      <c r="I79" s="37"/>
      <c r="J79" s="26">
        <f t="shared" si="0"/>
        <v>2111165.3400000003</v>
      </c>
    </row>
    <row r="80" spans="4:10" s="9" customFormat="1" ht="16.5" customHeight="1">
      <c r="D80" s="8"/>
      <c r="E80" s="32">
        <v>43199</v>
      </c>
      <c r="F80" s="33">
        <v>938</v>
      </c>
      <c r="G80" s="34" t="s">
        <v>22</v>
      </c>
      <c r="H80" s="36">
        <v>14333.99</v>
      </c>
      <c r="I80" s="37"/>
      <c r="J80" s="26">
        <f t="shared" si="0"/>
        <v>2096831.3500000003</v>
      </c>
    </row>
    <row r="81" spans="4:10" s="9" customFormat="1" ht="16.5" customHeight="1">
      <c r="D81" s="8"/>
      <c r="E81" s="32">
        <v>43199</v>
      </c>
      <c r="F81" s="33">
        <v>939</v>
      </c>
      <c r="G81" s="34" t="s">
        <v>57</v>
      </c>
      <c r="H81" s="36">
        <v>15000</v>
      </c>
      <c r="I81" s="37"/>
      <c r="J81" s="26">
        <f t="shared" si="0"/>
        <v>2081831.3500000003</v>
      </c>
    </row>
    <row r="82" spans="4:10" s="9" customFormat="1" ht="16.5" customHeight="1">
      <c r="D82" s="8"/>
      <c r="E82" s="32">
        <v>43201</v>
      </c>
      <c r="F82" s="33"/>
      <c r="G82" s="34" t="s">
        <v>58</v>
      </c>
      <c r="H82" s="36"/>
      <c r="I82" s="38">
        <v>343867.3</v>
      </c>
      <c r="J82" s="26">
        <f t="shared" si="0"/>
        <v>2425698.6500000004</v>
      </c>
    </row>
    <row r="83" spans="4:10" s="9" customFormat="1" ht="16.5" customHeight="1">
      <c r="D83" s="8"/>
      <c r="E83" s="32">
        <v>43203</v>
      </c>
      <c r="F83" s="33">
        <v>940</v>
      </c>
      <c r="G83" s="34" t="s">
        <v>59</v>
      </c>
      <c r="H83" s="36">
        <v>8662.8799999999992</v>
      </c>
      <c r="I83" s="37"/>
      <c r="J83" s="26">
        <f t="shared" si="0"/>
        <v>2417035.7700000005</v>
      </c>
    </row>
    <row r="84" spans="4:10" s="9" customFormat="1" ht="16.5" customHeight="1">
      <c r="D84" s="8"/>
      <c r="E84" s="32">
        <v>43203</v>
      </c>
      <c r="F84" s="33">
        <v>941</v>
      </c>
      <c r="G84" s="34" t="s">
        <v>60</v>
      </c>
      <c r="H84" s="36">
        <v>10848</v>
      </c>
      <c r="I84" s="38"/>
      <c r="J84" s="26">
        <f t="shared" si="0"/>
        <v>2406187.7700000005</v>
      </c>
    </row>
    <row r="85" spans="4:10" s="9" customFormat="1" ht="16.5" customHeight="1">
      <c r="D85" s="8"/>
      <c r="E85" s="32">
        <v>43204</v>
      </c>
      <c r="F85" s="33">
        <v>942</v>
      </c>
      <c r="G85" s="34" t="s">
        <v>61</v>
      </c>
      <c r="H85" s="36">
        <v>83396.039999999994</v>
      </c>
      <c r="I85"/>
      <c r="J85" s="26">
        <f t="shared" si="0"/>
        <v>2322791.7300000004</v>
      </c>
    </row>
    <row r="86" spans="4:10" s="9" customFormat="1" ht="16.5" customHeight="1">
      <c r="D86" s="8"/>
      <c r="E86" s="32">
        <v>43208</v>
      </c>
      <c r="F86" s="39"/>
      <c r="G86" s="34" t="s">
        <v>62</v>
      </c>
      <c r="H86" s="36"/>
      <c r="I86" s="38">
        <v>101653</v>
      </c>
      <c r="J86" s="26">
        <f t="shared" si="0"/>
        <v>2424444.7300000004</v>
      </c>
    </row>
    <row r="87" spans="4:10" s="9" customFormat="1" ht="16.5" customHeight="1">
      <c r="D87" s="8"/>
      <c r="E87" s="32">
        <v>43213</v>
      </c>
      <c r="F87" s="39"/>
      <c r="G87" s="34" t="s">
        <v>63</v>
      </c>
      <c r="H87" s="36"/>
      <c r="I87" s="38">
        <v>276314.08</v>
      </c>
      <c r="J87" s="26">
        <f t="shared" si="0"/>
        <v>2700758.8100000005</v>
      </c>
    </row>
    <row r="88" spans="4:10" s="9" customFormat="1" ht="16.5" customHeight="1">
      <c r="D88" s="8"/>
      <c r="E88" s="32">
        <v>43214</v>
      </c>
      <c r="F88" s="39">
        <v>943</v>
      </c>
      <c r="G88" s="34" t="s">
        <v>64</v>
      </c>
      <c r="H88" s="40">
        <v>13412.38</v>
      </c>
      <c r="I88" s="43"/>
      <c r="J88" s="26">
        <f t="shared" si="0"/>
        <v>2687346.4300000006</v>
      </c>
    </row>
    <row r="89" spans="4:10" s="9" customFormat="1" ht="16.5" customHeight="1">
      <c r="D89" s="8"/>
      <c r="E89" s="32">
        <v>43214</v>
      </c>
      <c r="F89" s="39">
        <v>944</v>
      </c>
      <c r="G89" s="34" t="s">
        <v>65</v>
      </c>
      <c r="H89" s="40">
        <v>74795.78</v>
      </c>
      <c r="I89" s="43"/>
      <c r="J89" s="26">
        <f t="shared" si="0"/>
        <v>2612550.6500000008</v>
      </c>
    </row>
    <row r="90" spans="4:10" s="9" customFormat="1" ht="16.5" customHeight="1">
      <c r="D90" s="8"/>
      <c r="E90" s="32">
        <v>43214</v>
      </c>
      <c r="F90" s="39">
        <v>945</v>
      </c>
      <c r="G90" s="34" t="s">
        <v>66</v>
      </c>
      <c r="H90" s="40">
        <v>12218.99</v>
      </c>
      <c r="I90" s="43"/>
      <c r="J90" s="26">
        <f t="shared" si="0"/>
        <v>2600331.6600000006</v>
      </c>
    </row>
    <row r="91" spans="4:10" s="9" customFormat="1" ht="16.5" customHeight="1">
      <c r="D91" s="8"/>
      <c r="E91" s="32">
        <v>43214</v>
      </c>
      <c r="F91" s="39">
        <v>946</v>
      </c>
      <c r="G91" s="34" t="s">
        <v>30</v>
      </c>
      <c r="H91" s="40">
        <v>91994.79</v>
      </c>
      <c r="I91" s="43"/>
      <c r="J91" s="26">
        <f t="shared" si="0"/>
        <v>2508336.8700000006</v>
      </c>
    </row>
    <row r="92" spans="4:10" s="9" customFormat="1" ht="16.5" customHeight="1">
      <c r="D92" s="8"/>
      <c r="E92" s="32">
        <v>43220</v>
      </c>
      <c r="F92" s="39"/>
      <c r="G92" s="34" t="s">
        <v>26</v>
      </c>
      <c r="H92" s="42">
        <v>1291.4000000000001</v>
      </c>
      <c r="I92" s="41"/>
      <c r="J92" s="26">
        <f t="shared" si="0"/>
        <v>2507045.4700000007</v>
      </c>
    </row>
    <row r="93" spans="4:10" s="9" customFormat="1" ht="16.5" customHeight="1">
      <c r="D93" s="8"/>
      <c r="E93" s="32">
        <v>43220</v>
      </c>
      <c r="F93" s="39"/>
      <c r="G93" s="34" t="s">
        <v>27</v>
      </c>
      <c r="H93" s="42">
        <v>295</v>
      </c>
      <c r="I93" s="41"/>
      <c r="J93" s="26">
        <f t="shared" si="0"/>
        <v>2506750.4700000007</v>
      </c>
    </row>
    <row r="94" spans="4:10" s="9" customFormat="1" ht="16.5" customHeight="1">
      <c r="D94" s="8"/>
      <c r="E94" s="32">
        <v>43221</v>
      </c>
      <c r="F94" s="39">
        <v>947</v>
      </c>
      <c r="G94" s="34" t="s">
        <v>67</v>
      </c>
      <c r="H94" s="40">
        <v>35010.51</v>
      </c>
      <c r="I94" s="35"/>
      <c r="J94" s="26">
        <f t="shared" si="0"/>
        <v>2471739.9600000009</v>
      </c>
    </row>
    <row r="95" spans="4:10" s="9" customFormat="1" ht="16.5" customHeight="1">
      <c r="D95" s="8"/>
      <c r="E95" s="32">
        <v>43221</v>
      </c>
      <c r="F95" s="39">
        <v>948</v>
      </c>
      <c r="G95" s="34" t="s">
        <v>68</v>
      </c>
      <c r="H95" s="40">
        <v>5745.19</v>
      </c>
      <c r="I95" s="35"/>
      <c r="J95" s="26">
        <f t="shared" si="0"/>
        <v>2465994.7700000009</v>
      </c>
    </row>
    <row r="96" spans="4:10" s="9" customFormat="1" ht="16.5" customHeight="1">
      <c r="D96" s="8"/>
      <c r="E96" s="32">
        <v>43221</v>
      </c>
      <c r="F96" s="39">
        <v>949</v>
      </c>
      <c r="G96" s="34" t="s">
        <v>69</v>
      </c>
      <c r="H96" s="40">
        <v>36506.53</v>
      </c>
      <c r="I96" s="35"/>
      <c r="J96" s="26">
        <f t="shared" si="0"/>
        <v>2429488.2400000012</v>
      </c>
    </row>
    <row r="97" spans="4:10" s="9" customFormat="1" ht="16.5" customHeight="1">
      <c r="D97" s="8"/>
      <c r="E97" s="32">
        <v>43221</v>
      </c>
      <c r="F97" s="39"/>
      <c r="G97" s="34" t="s">
        <v>70</v>
      </c>
      <c r="H97" s="40">
        <v>1213264</v>
      </c>
      <c r="I97" s="35"/>
      <c r="J97" s="26">
        <f t="shared" si="0"/>
        <v>1216224.2400000012</v>
      </c>
    </row>
    <row r="98" spans="4:10" s="9" customFormat="1" ht="16.5" customHeight="1">
      <c r="D98" s="8"/>
      <c r="E98" s="32">
        <v>43221</v>
      </c>
      <c r="F98" s="39"/>
      <c r="G98" s="34" t="s">
        <v>71</v>
      </c>
      <c r="H98" s="40"/>
      <c r="I98" s="35">
        <v>56971.88</v>
      </c>
      <c r="J98" s="26">
        <f t="shared" si="0"/>
        <v>1273196.120000001</v>
      </c>
    </row>
    <row r="99" spans="4:10" s="9" customFormat="1" ht="16.5" customHeight="1">
      <c r="D99" s="8"/>
      <c r="E99" s="32">
        <v>43221</v>
      </c>
      <c r="F99" s="39"/>
      <c r="G99" s="34" t="s">
        <v>72</v>
      </c>
      <c r="H99" s="40"/>
      <c r="I99" s="35">
        <v>23100</v>
      </c>
      <c r="J99" s="26">
        <f t="shared" si="0"/>
        <v>1296296.120000001</v>
      </c>
    </row>
    <row r="100" spans="4:10" s="9" customFormat="1" ht="16.5" customHeight="1">
      <c r="D100" s="8"/>
      <c r="E100" s="32">
        <v>43222</v>
      </c>
      <c r="F100" s="39"/>
      <c r="G100" s="34" t="s">
        <v>73</v>
      </c>
      <c r="H100" s="40"/>
      <c r="I100" s="35">
        <v>168000</v>
      </c>
      <c r="J100" s="26">
        <f t="shared" si="0"/>
        <v>1464296.120000001</v>
      </c>
    </row>
    <row r="101" spans="4:10" s="9" customFormat="1" ht="16.5" customHeight="1">
      <c r="D101" s="8"/>
      <c r="E101" s="32">
        <v>43223</v>
      </c>
      <c r="F101" s="33">
        <v>950</v>
      </c>
      <c r="G101" s="44" t="s">
        <v>35</v>
      </c>
      <c r="H101" s="36">
        <v>17820</v>
      </c>
      <c r="I101" s="35"/>
      <c r="J101" s="26">
        <f t="shared" si="0"/>
        <v>1446476.120000001</v>
      </c>
    </row>
    <row r="102" spans="4:10" s="9" customFormat="1" ht="16.5" customHeight="1">
      <c r="D102" s="8"/>
      <c r="E102" s="45">
        <v>43223</v>
      </c>
      <c r="F102" s="46">
        <v>951</v>
      </c>
      <c r="G102" s="47" t="s">
        <v>74</v>
      </c>
      <c r="H102" s="36">
        <v>20000</v>
      </c>
      <c r="I102" s="35"/>
      <c r="J102" s="26">
        <f t="shared" si="0"/>
        <v>1426476.120000001</v>
      </c>
    </row>
    <row r="103" spans="4:10" s="9" customFormat="1" ht="16.5" customHeight="1">
      <c r="D103" s="8"/>
      <c r="E103" s="32">
        <v>43230</v>
      </c>
      <c r="F103" s="33">
        <v>952</v>
      </c>
      <c r="G103" s="34" t="s">
        <v>75</v>
      </c>
      <c r="H103" s="36">
        <v>12546.6</v>
      </c>
      <c r="I103" s="35"/>
      <c r="J103" s="26">
        <f t="shared" si="0"/>
        <v>1413929.5200000009</v>
      </c>
    </row>
    <row r="104" spans="4:10" s="9" customFormat="1" ht="16.5" customHeight="1">
      <c r="D104" s="8"/>
      <c r="E104" s="32">
        <v>43230</v>
      </c>
      <c r="F104" s="33">
        <v>953</v>
      </c>
      <c r="G104" s="34" t="s">
        <v>76</v>
      </c>
      <c r="H104" s="36">
        <v>3510.26</v>
      </c>
      <c r="I104" s="35"/>
      <c r="J104" s="26">
        <f t="shared" si="0"/>
        <v>1410419.2600000009</v>
      </c>
    </row>
    <row r="105" spans="4:10" s="9" customFormat="1" ht="16.5" customHeight="1">
      <c r="D105" s="8"/>
      <c r="E105" s="32">
        <v>43231</v>
      </c>
      <c r="F105" s="33"/>
      <c r="G105" s="34" t="s">
        <v>77</v>
      </c>
      <c r="H105" s="36"/>
      <c r="I105" s="35">
        <v>600</v>
      </c>
      <c r="J105" s="26">
        <f t="shared" si="0"/>
        <v>1411019.2600000009</v>
      </c>
    </row>
    <row r="106" spans="4:10" s="9" customFormat="1" ht="16.5" customHeight="1">
      <c r="D106" s="8"/>
      <c r="E106" s="32">
        <v>43234</v>
      </c>
      <c r="F106" s="33"/>
      <c r="G106" s="34" t="s">
        <v>78</v>
      </c>
      <c r="H106" s="36"/>
      <c r="I106" s="35">
        <v>89360.04</v>
      </c>
      <c r="J106" s="26">
        <f t="shared" si="0"/>
        <v>1500379.300000001</v>
      </c>
    </row>
    <row r="107" spans="4:10" s="9" customFormat="1" ht="16.5" customHeight="1">
      <c r="D107" s="8"/>
      <c r="E107" s="32">
        <v>43235</v>
      </c>
      <c r="F107" s="33"/>
      <c r="G107" s="34" t="s">
        <v>79</v>
      </c>
      <c r="H107" s="36"/>
      <c r="I107" s="35">
        <v>46200</v>
      </c>
      <c r="J107" s="26">
        <f t="shared" si="0"/>
        <v>1546579.300000001</v>
      </c>
    </row>
    <row r="108" spans="4:10" s="9" customFormat="1" ht="16.5" customHeight="1">
      <c r="D108" s="8"/>
      <c r="E108" s="32">
        <v>43241</v>
      </c>
      <c r="F108" s="33"/>
      <c r="G108" s="34" t="s">
        <v>80</v>
      </c>
      <c r="H108" s="36"/>
      <c r="I108" s="35">
        <v>592788</v>
      </c>
      <c r="J108" s="26">
        <f t="shared" si="0"/>
        <v>2139367.3000000007</v>
      </c>
    </row>
    <row r="109" spans="4:10" s="9" customFormat="1" ht="16.5" customHeight="1">
      <c r="D109" s="8"/>
      <c r="E109" s="32"/>
      <c r="F109" s="39"/>
      <c r="G109" s="34" t="s">
        <v>26</v>
      </c>
      <c r="H109" s="42">
        <v>2463.0500000000002</v>
      </c>
      <c r="I109" s="35"/>
      <c r="J109" s="26">
        <f t="shared" si="0"/>
        <v>2136904.2500000009</v>
      </c>
    </row>
    <row r="110" spans="4:10" s="9" customFormat="1" ht="16.5" customHeight="1">
      <c r="D110" s="8"/>
      <c r="E110" s="32"/>
      <c r="F110" s="39"/>
      <c r="G110" s="34" t="s">
        <v>27</v>
      </c>
      <c r="H110" s="42">
        <v>295</v>
      </c>
      <c r="I110" s="35"/>
      <c r="J110" s="26">
        <f t="shared" si="0"/>
        <v>2136609.2500000009</v>
      </c>
    </row>
    <row r="111" spans="4:10" s="9" customFormat="1" ht="16.5" customHeight="1">
      <c r="D111" s="8"/>
      <c r="E111" s="32">
        <v>43255</v>
      </c>
      <c r="F111" s="39"/>
      <c r="G111" s="34" t="s">
        <v>81</v>
      </c>
      <c r="H111" s="40"/>
      <c r="I111" s="35">
        <v>1300</v>
      </c>
      <c r="J111" s="26">
        <f t="shared" si="0"/>
        <v>2137909.2500000009</v>
      </c>
    </row>
    <row r="112" spans="4:10" s="9" customFormat="1" ht="16.5" customHeight="1">
      <c r="D112" s="8"/>
      <c r="E112" s="32">
        <v>43255</v>
      </c>
      <c r="F112" s="39"/>
      <c r="G112" s="34" t="s">
        <v>82</v>
      </c>
      <c r="H112" s="40"/>
      <c r="I112" s="35">
        <v>1223</v>
      </c>
      <c r="J112" s="26">
        <f t="shared" si="0"/>
        <v>2139132.2500000009</v>
      </c>
    </row>
    <row r="113" spans="4:10" s="9" customFormat="1" ht="16.5" customHeight="1">
      <c r="D113" s="8"/>
      <c r="E113" s="32">
        <v>43255</v>
      </c>
      <c r="F113" s="39"/>
      <c r="G113" s="34" t="s">
        <v>83</v>
      </c>
      <c r="H113" s="40"/>
      <c r="I113" s="35">
        <v>272712.11</v>
      </c>
      <c r="J113" s="26">
        <f t="shared" si="0"/>
        <v>2411844.3600000008</v>
      </c>
    </row>
    <row r="114" spans="4:10" s="9" customFormat="1" ht="16.5" customHeight="1">
      <c r="D114" s="8"/>
      <c r="E114" s="32">
        <v>43256</v>
      </c>
      <c r="F114" s="39">
        <v>954</v>
      </c>
      <c r="G114" s="34" t="s">
        <v>76</v>
      </c>
      <c r="H114" s="40">
        <v>3354.07</v>
      </c>
      <c r="I114" s="35"/>
      <c r="J114" s="26">
        <f t="shared" si="0"/>
        <v>2408490.290000001</v>
      </c>
    </row>
    <row r="115" spans="4:10" s="9" customFormat="1" ht="16.5" customHeight="1">
      <c r="D115" s="8"/>
      <c r="E115" s="32">
        <v>43256</v>
      </c>
      <c r="F115" s="39">
        <v>955</v>
      </c>
      <c r="G115" s="34" t="s">
        <v>35</v>
      </c>
      <c r="H115" s="40">
        <v>17820</v>
      </c>
      <c r="I115" s="35"/>
      <c r="J115" s="26">
        <f t="shared" si="0"/>
        <v>2390670.290000001</v>
      </c>
    </row>
    <row r="116" spans="4:10" s="9" customFormat="1" ht="16.5" customHeight="1">
      <c r="D116" s="8"/>
      <c r="E116" s="32">
        <v>43256</v>
      </c>
      <c r="F116" s="39"/>
      <c r="G116" s="34" t="s">
        <v>84</v>
      </c>
      <c r="H116" s="40"/>
      <c r="I116" s="35">
        <v>197600</v>
      </c>
      <c r="J116" s="26">
        <f t="shared" si="0"/>
        <v>2588270.290000001</v>
      </c>
    </row>
    <row r="117" spans="4:10" s="9" customFormat="1" ht="16.5" customHeight="1">
      <c r="D117" s="8"/>
      <c r="E117" s="32">
        <v>43276</v>
      </c>
      <c r="F117" s="39"/>
      <c r="G117" s="34" t="s">
        <v>85</v>
      </c>
      <c r="H117" s="40"/>
      <c r="I117" s="35">
        <v>666949.94999999995</v>
      </c>
      <c r="J117" s="26">
        <f t="shared" si="0"/>
        <v>3255220.2400000012</v>
      </c>
    </row>
    <row r="118" spans="4:10" s="9" customFormat="1" ht="16.5" customHeight="1">
      <c r="D118" s="8"/>
      <c r="E118" s="32">
        <v>43276</v>
      </c>
      <c r="F118" s="39"/>
      <c r="G118" s="34" t="s">
        <v>86</v>
      </c>
      <c r="H118" s="40"/>
      <c r="I118" s="35">
        <v>1235.75</v>
      </c>
      <c r="J118" s="26">
        <f t="shared" si="0"/>
        <v>3256455.9900000012</v>
      </c>
    </row>
    <row r="119" spans="4:10" s="9" customFormat="1" ht="16.5" customHeight="1">
      <c r="D119" s="8"/>
      <c r="E119" s="32">
        <v>43277</v>
      </c>
      <c r="F119" s="39">
        <v>956</v>
      </c>
      <c r="G119" s="34" t="s">
        <v>87</v>
      </c>
      <c r="H119" s="40">
        <v>14550.3</v>
      </c>
      <c r="I119" s="35"/>
      <c r="J119" s="26">
        <f t="shared" si="0"/>
        <v>3241905.6900000013</v>
      </c>
    </row>
    <row r="120" spans="4:10" s="9" customFormat="1" ht="16.5" customHeight="1">
      <c r="D120" s="8"/>
      <c r="E120" s="32">
        <v>43277</v>
      </c>
      <c r="F120" s="39">
        <v>957</v>
      </c>
      <c r="G120" s="34" t="s">
        <v>35</v>
      </c>
      <c r="H120" s="40">
        <v>17820</v>
      </c>
      <c r="I120" s="35"/>
      <c r="J120" s="26">
        <f t="shared" si="0"/>
        <v>3224085.6900000013</v>
      </c>
    </row>
    <row r="121" spans="4:10" s="9" customFormat="1" ht="16.5" customHeight="1">
      <c r="D121" s="8"/>
      <c r="E121" s="32">
        <v>43279</v>
      </c>
      <c r="F121" s="33">
        <v>958</v>
      </c>
      <c r="G121" s="34" t="s">
        <v>88</v>
      </c>
      <c r="H121" s="36">
        <v>13365.32</v>
      </c>
      <c r="I121" s="35"/>
      <c r="J121" s="26">
        <f t="shared" si="0"/>
        <v>3210720.3700000015</v>
      </c>
    </row>
    <row r="122" spans="4:10" s="9" customFormat="1" ht="16.5" customHeight="1">
      <c r="D122" s="8"/>
      <c r="E122" s="32">
        <v>43279</v>
      </c>
      <c r="F122" s="33">
        <v>959</v>
      </c>
      <c r="G122" s="34" t="s">
        <v>30</v>
      </c>
      <c r="H122" s="36">
        <v>94158.88</v>
      </c>
      <c r="I122" s="35"/>
      <c r="J122" s="26">
        <f t="shared" si="0"/>
        <v>3116561.4900000016</v>
      </c>
    </row>
    <row r="123" spans="4:10" s="9" customFormat="1" ht="16.5" customHeight="1">
      <c r="D123" s="8"/>
      <c r="E123" s="32">
        <v>43279</v>
      </c>
      <c r="F123" s="33">
        <v>960</v>
      </c>
      <c r="G123" s="34" t="s">
        <v>89</v>
      </c>
      <c r="H123" s="36">
        <v>72362.98</v>
      </c>
      <c r="I123" s="35"/>
      <c r="J123" s="26">
        <f t="shared" si="0"/>
        <v>3044198.5100000016</v>
      </c>
    </row>
    <row r="124" spans="4:10" s="9" customFormat="1" ht="16.5" customHeight="1">
      <c r="D124" s="8"/>
      <c r="E124" s="32">
        <v>43279</v>
      </c>
      <c r="F124" s="33"/>
      <c r="G124" s="34" t="s">
        <v>90</v>
      </c>
      <c r="H124" s="36"/>
      <c r="I124" s="35">
        <v>200</v>
      </c>
      <c r="J124" s="26">
        <f t="shared" si="0"/>
        <v>3044398.5100000016</v>
      </c>
    </row>
    <row r="125" spans="4:10" s="9" customFormat="1" ht="16.5" customHeight="1">
      <c r="D125" s="8"/>
      <c r="E125" s="32">
        <v>43280</v>
      </c>
      <c r="F125" s="33"/>
      <c r="G125" s="34" t="s">
        <v>91</v>
      </c>
      <c r="H125" s="36"/>
      <c r="I125" s="35">
        <v>345936.5</v>
      </c>
      <c r="J125" s="26">
        <f t="shared" si="0"/>
        <v>3390335.0100000016</v>
      </c>
    </row>
    <row r="126" spans="4:10" s="9" customFormat="1" ht="16.5" customHeight="1">
      <c r="D126" s="8"/>
      <c r="E126" s="32"/>
      <c r="F126" s="39"/>
      <c r="G126" s="34" t="s">
        <v>26</v>
      </c>
      <c r="H126" s="42">
        <v>55.85</v>
      </c>
      <c r="I126" s="35"/>
      <c r="J126" s="26">
        <f t="shared" si="0"/>
        <v>3390279.1600000015</v>
      </c>
    </row>
    <row r="127" spans="4:10" s="9" customFormat="1" ht="16.5" customHeight="1">
      <c r="D127" s="8"/>
      <c r="E127" s="32"/>
      <c r="F127" s="39"/>
      <c r="G127" s="34" t="s">
        <v>27</v>
      </c>
      <c r="H127" s="42">
        <v>295</v>
      </c>
      <c r="I127" s="35"/>
      <c r="J127" s="26">
        <f t="shared" si="0"/>
        <v>3389984.1600000015</v>
      </c>
    </row>
    <row r="128" spans="4:10" s="9" customFormat="1" ht="16.5" customHeight="1">
      <c r="D128" s="8"/>
      <c r="E128" s="32">
        <v>43283</v>
      </c>
      <c r="F128" s="39"/>
      <c r="G128" s="34" t="s">
        <v>92</v>
      </c>
      <c r="H128" s="40"/>
      <c r="I128" s="35">
        <v>28501.41</v>
      </c>
      <c r="J128" s="26">
        <f t="shared" si="0"/>
        <v>3418485.5700000017</v>
      </c>
    </row>
    <row r="129" spans="4:10" s="9" customFormat="1" ht="16.5" customHeight="1">
      <c r="D129" s="8"/>
      <c r="E129" s="32">
        <v>43284</v>
      </c>
      <c r="F129" s="39"/>
      <c r="G129" s="34" t="s">
        <v>93</v>
      </c>
      <c r="H129" s="40"/>
      <c r="I129" s="35">
        <v>593070</v>
      </c>
      <c r="J129" s="26">
        <f t="shared" si="0"/>
        <v>4011555.5700000017</v>
      </c>
    </row>
    <row r="130" spans="4:10" s="9" customFormat="1" ht="16.5" customHeight="1">
      <c r="D130" s="8"/>
      <c r="E130" s="32">
        <v>43290</v>
      </c>
      <c r="F130" s="39"/>
      <c r="G130" s="34" t="s">
        <v>94</v>
      </c>
      <c r="H130" s="40"/>
      <c r="I130" s="35">
        <v>57300</v>
      </c>
      <c r="J130" s="26">
        <f t="shared" si="0"/>
        <v>4068855.5700000017</v>
      </c>
    </row>
    <row r="131" spans="4:10" s="9" customFormat="1" ht="16.5" customHeight="1">
      <c r="D131" s="8"/>
      <c r="E131" s="32">
        <v>43293</v>
      </c>
      <c r="F131" s="39"/>
      <c r="G131" s="34" t="s">
        <v>95</v>
      </c>
      <c r="H131" s="40"/>
      <c r="I131" s="35">
        <v>89500</v>
      </c>
      <c r="J131" s="26">
        <f t="shared" si="0"/>
        <v>4158355.5700000017</v>
      </c>
    </row>
    <row r="132" spans="4:10" s="9" customFormat="1" ht="16.5" customHeight="1">
      <c r="D132" s="8"/>
      <c r="E132" s="32">
        <v>43297</v>
      </c>
      <c r="F132" s="39"/>
      <c r="G132" s="34" t="s">
        <v>96</v>
      </c>
      <c r="H132" s="40"/>
      <c r="I132" s="35">
        <v>1240</v>
      </c>
      <c r="J132" s="26">
        <f t="shared" si="0"/>
        <v>4159595.5700000017</v>
      </c>
    </row>
    <row r="133" spans="4:10" s="9" customFormat="1" ht="16.5" customHeight="1">
      <c r="D133" s="8"/>
      <c r="E133" s="32">
        <v>43298</v>
      </c>
      <c r="F133" s="39">
        <v>961</v>
      </c>
      <c r="G133" s="34" t="s">
        <v>76</v>
      </c>
      <c r="H133" s="40">
        <v>3510.99</v>
      </c>
      <c r="I133" s="35"/>
      <c r="J133" s="26">
        <f t="shared" si="0"/>
        <v>4156084.5800000015</v>
      </c>
    </row>
    <row r="134" spans="4:10" s="9" customFormat="1" ht="16.5" customHeight="1">
      <c r="D134" s="8"/>
      <c r="E134" s="32">
        <v>43298</v>
      </c>
      <c r="F134" s="39">
        <v>962</v>
      </c>
      <c r="G134" s="34" t="s">
        <v>97</v>
      </c>
      <c r="H134" s="40">
        <v>13473</v>
      </c>
      <c r="I134" s="35"/>
      <c r="J134" s="26">
        <f t="shared" si="0"/>
        <v>4142611.5800000015</v>
      </c>
    </row>
    <row r="135" spans="4:10" s="9" customFormat="1" ht="16.5" customHeight="1">
      <c r="D135" s="8"/>
      <c r="E135" s="32">
        <v>43298</v>
      </c>
      <c r="F135" s="39">
        <v>963</v>
      </c>
      <c r="G135" s="34" t="s">
        <v>98</v>
      </c>
      <c r="H135" s="40">
        <v>235481.59</v>
      </c>
      <c r="I135" s="35"/>
      <c r="J135" s="26">
        <f t="shared" si="0"/>
        <v>3907129.9900000016</v>
      </c>
    </row>
    <row r="136" spans="4:10" s="9" customFormat="1" ht="16.5" customHeight="1">
      <c r="D136" s="8"/>
      <c r="E136" s="32">
        <v>43299</v>
      </c>
      <c r="F136" s="39">
        <v>964</v>
      </c>
      <c r="G136" s="34" t="s">
        <v>34</v>
      </c>
      <c r="H136" s="40">
        <v>45100</v>
      </c>
      <c r="I136" s="35"/>
      <c r="J136" s="26">
        <f t="shared" si="0"/>
        <v>3862029.9900000016</v>
      </c>
    </row>
    <row r="137" spans="4:10" s="9" customFormat="1" ht="16.5" customHeight="1">
      <c r="D137" s="8"/>
      <c r="E137" s="32">
        <v>43301</v>
      </c>
      <c r="F137" s="33"/>
      <c r="G137" s="48" t="s">
        <v>99</v>
      </c>
      <c r="H137" s="36"/>
      <c r="I137" s="35">
        <v>69132</v>
      </c>
      <c r="J137" s="26">
        <f t="shared" si="0"/>
        <v>3931161.9900000016</v>
      </c>
    </row>
    <row r="138" spans="4:10" s="9" customFormat="1" ht="16.5" customHeight="1">
      <c r="D138" s="8"/>
      <c r="E138" s="32">
        <v>43306</v>
      </c>
      <c r="F138" s="33">
        <v>965</v>
      </c>
      <c r="G138" s="34" t="s">
        <v>100</v>
      </c>
      <c r="H138" s="36">
        <v>93900.09</v>
      </c>
      <c r="I138" s="35"/>
      <c r="J138" s="26">
        <f t="shared" si="0"/>
        <v>3837261.9000000018</v>
      </c>
    </row>
    <row r="139" spans="4:10" s="9" customFormat="1" ht="16.5" customHeight="1">
      <c r="D139" s="8"/>
      <c r="E139" s="32">
        <v>43306</v>
      </c>
      <c r="F139" s="33">
        <v>966</v>
      </c>
      <c r="G139" s="34" t="s">
        <v>101</v>
      </c>
      <c r="H139" s="36">
        <v>13409.58</v>
      </c>
      <c r="I139" s="35"/>
      <c r="J139" s="26">
        <f t="shared" si="0"/>
        <v>3823852.3200000017</v>
      </c>
    </row>
    <row r="140" spans="4:10" s="9" customFormat="1" ht="16.5" customHeight="1">
      <c r="D140" s="8"/>
      <c r="E140" s="32">
        <v>43311</v>
      </c>
      <c r="F140" s="33"/>
      <c r="G140" s="34" t="s">
        <v>102</v>
      </c>
      <c r="H140" s="36"/>
      <c r="I140" s="35">
        <v>110265.84</v>
      </c>
      <c r="J140" s="26">
        <f t="shared" si="0"/>
        <v>3934118.1600000015</v>
      </c>
    </row>
    <row r="141" spans="4:10" s="9" customFormat="1" ht="16.5" customHeight="1">
      <c r="D141" s="8"/>
      <c r="E141" s="32">
        <v>43311</v>
      </c>
      <c r="F141" s="33"/>
      <c r="G141" s="34" t="s">
        <v>103</v>
      </c>
      <c r="H141" s="36"/>
      <c r="I141" s="35">
        <v>568583</v>
      </c>
      <c r="J141" s="26">
        <f t="shared" si="0"/>
        <v>4502701.160000002</v>
      </c>
    </row>
    <row r="142" spans="4:10" s="9" customFormat="1" ht="16.5" customHeight="1">
      <c r="D142" s="8"/>
      <c r="E142" s="32">
        <v>43311</v>
      </c>
      <c r="F142" s="33">
        <v>967</v>
      </c>
      <c r="G142" s="34" t="s">
        <v>33</v>
      </c>
      <c r="H142" s="36"/>
      <c r="I142" s="35"/>
      <c r="J142" s="26">
        <f t="shared" si="0"/>
        <v>4502701.160000002</v>
      </c>
    </row>
    <row r="143" spans="4:10" s="9" customFormat="1" ht="16.5" customHeight="1">
      <c r="D143" s="8"/>
      <c r="E143" s="32">
        <v>43311</v>
      </c>
      <c r="F143" s="33">
        <v>968</v>
      </c>
      <c r="G143" s="34" t="s">
        <v>14</v>
      </c>
      <c r="H143" s="36">
        <v>21875.54</v>
      </c>
      <c r="I143" s="35"/>
      <c r="J143" s="26">
        <f t="shared" si="0"/>
        <v>4480825.620000002</v>
      </c>
    </row>
    <row r="144" spans="4:10" s="9" customFormat="1" ht="16.5" customHeight="1">
      <c r="D144" s="8"/>
      <c r="E144" s="32">
        <v>43311</v>
      </c>
      <c r="F144" s="33">
        <v>969</v>
      </c>
      <c r="G144" s="34" t="s">
        <v>14</v>
      </c>
      <c r="H144" s="36">
        <v>52199.53</v>
      </c>
      <c r="I144" s="35"/>
      <c r="J144" s="26">
        <f t="shared" si="0"/>
        <v>4428626.0900000017</v>
      </c>
    </row>
    <row r="145" spans="4:10" s="9" customFormat="1" ht="16.5" customHeight="1">
      <c r="D145" s="8"/>
      <c r="E145" s="32">
        <v>43311</v>
      </c>
      <c r="F145" s="33">
        <v>970</v>
      </c>
      <c r="G145" s="34" t="s">
        <v>14</v>
      </c>
      <c r="H145" s="36">
        <v>248940.9</v>
      </c>
      <c r="I145" s="35"/>
      <c r="J145" s="26">
        <f t="shared" si="0"/>
        <v>4179685.1900000018</v>
      </c>
    </row>
    <row r="146" spans="4:10" s="9" customFormat="1" ht="16.5" customHeight="1">
      <c r="D146" s="8"/>
      <c r="E146" s="32">
        <v>43311</v>
      </c>
      <c r="F146" s="33">
        <v>971</v>
      </c>
      <c r="G146" s="34" t="s">
        <v>89</v>
      </c>
      <c r="H146" s="36">
        <v>76236.850000000006</v>
      </c>
      <c r="I146" s="35"/>
      <c r="J146" s="26">
        <f t="shared" si="0"/>
        <v>4103448.3400000017</v>
      </c>
    </row>
    <row r="147" spans="4:10" s="9" customFormat="1" ht="16.5" customHeight="1">
      <c r="D147" s="8"/>
      <c r="E147" s="32">
        <v>43311</v>
      </c>
      <c r="F147" s="33">
        <v>972</v>
      </c>
      <c r="G147" s="34" t="s">
        <v>14</v>
      </c>
      <c r="H147" s="36">
        <v>34074.379999999997</v>
      </c>
      <c r="I147" s="35"/>
      <c r="J147" s="26">
        <f t="shared" si="0"/>
        <v>4069373.9600000018</v>
      </c>
    </row>
    <row r="148" spans="4:10" s="9" customFormat="1" ht="16.5" customHeight="1">
      <c r="D148" s="8"/>
      <c r="E148" s="32"/>
      <c r="F148" s="39"/>
      <c r="G148" s="34" t="s">
        <v>26</v>
      </c>
      <c r="H148" s="42">
        <v>698.34</v>
      </c>
      <c r="I148" s="35"/>
      <c r="J148" s="26">
        <f t="shared" si="0"/>
        <v>4068675.620000002</v>
      </c>
    </row>
    <row r="149" spans="4:10" s="9" customFormat="1" ht="16.5" customHeight="1">
      <c r="D149" s="8"/>
      <c r="E149" s="32"/>
      <c r="F149" s="39"/>
      <c r="G149" s="34" t="s">
        <v>27</v>
      </c>
      <c r="H149" s="42">
        <v>295</v>
      </c>
      <c r="I149" s="35"/>
      <c r="J149" s="26">
        <f t="shared" si="0"/>
        <v>4068380.620000002</v>
      </c>
    </row>
    <row r="150" spans="4:10" s="9" customFormat="1" ht="16.5" customHeight="1">
      <c r="D150" s="8"/>
      <c r="E150" s="32">
        <v>43313</v>
      </c>
      <c r="F150" s="39">
        <v>973</v>
      </c>
      <c r="G150" s="34" t="s">
        <v>87</v>
      </c>
      <c r="H150" s="40">
        <v>11174.95</v>
      </c>
      <c r="I150" s="35"/>
      <c r="J150" s="26">
        <f t="shared" si="0"/>
        <v>4057205.6700000018</v>
      </c>
    </row>
    <row r="151" spans="4:10" s="9" customFormat="1" ht="16.5" customHeight="1">
      <c r="D151" s="8"/>
      <c r="E151" s="32">
        <v>43313</v>
      </c>
      <c r="F151" s="39">
        <v>974</v>
      </c>
      <c r="G151" s="34" t="s">
        <v>104</v>
      </c>
      <c r="H151" s="40">
        <v>88770</v>
      </c>
      <c r="I151" s="35"/>
      <c r="J151" s="26">
        <f t="shared" si="0"/>
        <v>3968435.6700000018</v>
      </c>
    </row>
    <row r="152" spans="4:10" s="9" customFormat="1" ht="16.5" customHeight="1">
      <c r="D152" s="8"/>
      <c r="E152" s="32">
        <v>43313</v>
      </c>
      <c r="F152" s="39">
        <v>975</v>
      </c>
      <c r="G152" s="34" t="s">
        <v>33</v>
      </c>
      <c r="H152" s="40"/>
      <c r="I152" s="35"/>
      <c r="J152" s="26">
        <f t="shared" si="0"/>
        <v>3968435.6700000018</v>
      </c>
    </row>
    <row r="153" spans="4:10" s="9" customFormat="1" ht="16.5" customHeight="1">
      <c r="D153" s="8"/>
      <c r="E153" s="32">
        <v>43314</v>
      </c>
      <c r="F153" s="39">
        <v>976</v>
      </c>
      <c r="G153" s="34" t="s">
        <v>105</v>
      </c>
      <c r="H153" s="40">
        <v>339316.58</v>
      </c>
      <c r="I153" s="35"/>
      <c r="J153" s="26">
        <f t="shared" si="0"/>
        <v>3629119.0900000017</v>
      </c>
    </row>
    <row r="154" spans="4:10" s="9" customFormat="1" ht="16.5" customHeight="1">
      <c r="D154" s="8"/>
      <c r="E154" s="32">
        <v>43314</v>
      </c>
      <c r="F154" s="39">
        <v>977</v>
      </c>
      <c r="G154" s="34" t="s">
        <v>106</v>
      </c>
      <c r="H154" s="40">
        <v>15536</v>
      </c>
      <c r="I154" s="35"/>
      <c r="J154" s="26">
        <f t="shared" si="0"/>
        <v>3613583.0900000017</v>
      </c>
    </row>
    <row r="155" spans="4:10" s="9" customFormat="1" ht="16.5" customHeight="1">
      <c r="D155" s="8"/>
      <c r="E155" s="32">
        <v>43315</v>
      </c>
      <c r="F155" s="39"/>
      <c r="G155" s="34" t="s">
        <v>107</v>
      </c>
      <c r="H155" s="40"/>
      <c r="I155" s="35">
        <v>200</v>
      </c>
      <c r="J155" s="26">
        <f t="shared" si="0"/>
        <v>3613783.0900000017</v>
      </c>
    </row>
    <row r="156" spans="4:10" s="9" customFormat="1" ht="16.5" customHeight="1">
      <c r="D156" s="8"/>
      <c r="E156" s="32">
        <v>43320</v>
      </c>
      <c r="F156" s="39">
        <v>978</v>
      </c>
      <c r="G156" s="34" t="s">
        <v>35</v>
      </c>
      <c r="H156" s="40">
        <v>17820</v>
      </c>
      <c r="I156" s="35"/>
      <c r="J156" s="26">
        <f t="shared" si="0"/>
        <v>3595963.0900000017</v>
      </c>
    </row>
    <row r="157" spans="4:10" s="9" customFormat="1" ht="16.5" customHeight="1">
      <c r="D157" s="8"/>
      <c r="E157" s="32">
        <v>43320</v>
      </c>
      <c r="F157" s="39">
        <v>979</v>
      </c>
      <c r="G157" s="34" t="s">
        <v>108</v>
      </c>
      <c r="H157" s="40">
        <v>101897</v>
      </c>
      <c r="I157" s="35"/>
      <c r="J157" s="26">
        <f t="shared" si="0"/>
        <v>3494066.0900000017</v>
      </c>
    </row>
    <row r="158" spans="4:10" s="9" customFormat="1" ht="16.5" customHeight="1">
      <c r="D158" s="8"/>
      <c r="E158" s="32">
        <v>43320</v>
      </c>
      <c r="F158" s="39">
        <v>980</v>
      </c>
      <c r="G158" s="34" t="s">
        <v>109</v>
      </c>
      <c r="H158" s="40">
        <v>371246.9</v>
      </c>
      <c r="I158" s="35"/>
      <c r="J158" s="26">
        <f t="shared" si="0"/>
        <v>3122819.1900000018</v>
      </c>
    </row>
    <row r="159" spans="4:10" s="9" customFormat="1" ht="16.5" customHeight="1">
      <c r="D159" s="8"/>
      <c r="E159" s="32">
        <v>43320</v>
      </c>
      <c r="F159" s="39">
        <v>981</v>
      </c>
      <c r="G159" s="34" t="s">
        <v>110</v>
      </c>
      <c r="H159" s="40">
        <v>799617.56</v>
      </c>
      <c r="I159" s="35"/>
      <c r="J159" s="26">
        <f t="shared" si="0"/>
        <v>2323201.6300000018</v>
      </c>
    </row>
    <row r="160" spans="4:10" s="9" customFormat="1" ht="16.5" customHeight="1">
      <c r="D160" s="8"/>
      <c r="E160" s="32">
        <v>43321</v>
      </c>
      <c r="F160" s="39"/>
      <c r="G160" s="34" t="s">
        <v>111</v>
      </c>
      <c r="H160" s="40"/>
      <c r="I160" s="35">
        <v>200</v>
      </c>
      <c r="J160" s="26">
        <f t="shared" si="0"/>
        <v>2323401.6300000018</v>
      </c>
    </row>
    <row r="161" spans="4:10" s="9" customFormat="1" ht="16.5" customHeight="1">
      <c r="D161" s="8"/>
      <c r="E161" s="32">
        <v>43322</v>
      </c>
      <c r="F161" s="39">
        <v>982</v>
      </c>
      <c r="G161" s="34" t="s">
        <v>112</v>
      </c>
      <c r="H161" s="40">
        <v>489311</v>
      </c>
      <c r="I161" s="35"/>
      <c r="J161" s="26">
        <f t="shared" si="0"/>
        <v>1834090.6300000018</v>
      </c>
    </row>
    <row r="162" spans="4:10" s="9" customFormat="1" ht="16.5" customHeight="1">
      <c r="D162" s="8"/>
      <c r="E162" s="32">
        <v>43322</v>
      </c>
      <c r="F162" s="39">
        <v>983</v>
      </c>
      <c r="G162" s="34" t="s">
        <v>113</v>
      </c>
      <c r="H162" s="40"/>
      <c r="I162" s="35"/>
      <c r="J162" s="26">
        <f t="shared" si="0"/>
        <v>1834090.6300000018</v>
      </c>
    </row>
    <row r="163" spans="4:10" s="9" customFormat="1" ht="16.5" customHeight="1">
      <c r="D163" s="8"/>
      <c r="E163" s="32">
        <v>43325</v>
      </c>
      <c r="F163" s="33"/>
      <c r="G163" s="34" t="s">
        <v>114</v>
      </c>
      <c r="H163" s="36"/>
      <c r="I163" s="35">
        <v>25000</v>
      </c>
      <c r="J163" s="26">
        <f t="shared" si="0"/>
        <v>1859090.6300000018</v>
      </c>
    </row>
    <row r="164" spans="4:10" s="9" customFormat="1" ht="16.5" customHeight="1">
      <c r="D164" s="8"/>
      <c r="E164" s="32">
        <v>43325</v>
      </c>
      <c r="F164" s="33"/>
      <c r="G164" s="34" t="s">
        <v>115</v>
      </c>
      <c r="H164" s="36"/>
      <c r="I164" s="35">
        <v>620373.75</v>
      </c>
      <c r="J164" s="26">
        <f t="shared" si="0"/>
        <v>2479464.3800000018</v>
      </c>
    </row>
    <row r="165" spans="4:10" s="9" customFormat="1" ht="16.5" customHeight="1">
      <c r="D165" s="8"/>
      <c r="E165" s="32">
        <v>43326</v>
      </c>
      <c r="F165" s="39">
        <v>984</v>
      </c>
      <c r="G165" s="34" t="s">
        <v>116</v>
      </c>
      <c r="H165" s="42">
        <v>804210.63</v>
      </c>
      <c r="I165" s="35"/>
      <c r="J165" s="26">
        <f t="shared" si="0"/>
        <v>1675253.7500000019</v>
      </c>
    </row>
    <row r="166" spans="4:10" s="9" customFormat="1" ht="16.5" customHeight="1">
      <c r="D166" s="8"/>
      <c r="E166" s="32">
        <v>43326</v>
      </c>
      <c r="F166" s="39">
        <v>985</v>
      </c>
      <c r="G166" s="34" t="s">
        <v>117</v>
      </c>
      <c r="H166" s="42">
        <v>505634.4</v>
      </c>
      <c r="I166" s="35"/>
      <c r="J166" s="26">
        <f t="shared" si="0"/>
        <v>1169619.350000002</v>
      </c>
    </row>
    <row r="167" spans="4:10" s="9" customFormat="1" ht="16.5" customHeight="1">
      <c r="D167" s="8"/>
      <c r="E167" s="32">
        <v>43326</v>
      </c>
      <c r="F167" s="39">
        <v>986</v>
      </c>
      <c r="G167" s="34" t="s">
        <v>118</v>
      </c>
      <c r="H167" s="42">
        <v>300140.90999999997</v>
      </c>
      <c r="I167" s="35"/>
      <c r="J167" s="26">
        <f t="shared" si="0"/>
        <v>869478.44000000204</v>
      </c>
    </row>
    <row r="168" spans="4:10" s="9" customFormat="1" ht="16.5" customHeight="1">
      <c r="D168" s="8"/>
      <c r="E168" s="32">
        <v>43326</v>
      </c>
      <c r="F168" s="39">
        <v>987</v>
      </c>
      <c r="G168" s="34" t="s">
        <v>87</v>
      </c>
      <c r="H168" s="42">
        <v>13666.46</v>
      </c>
      <c r="I168" s="35"/>
      <c r="J168" s="26">
        <f t="shared" si="0"/>
        <v>855811.98000000208</v>
      </c>
    </row>
    <row r="169" spans="4:10" s="9" customFormat="1" ht="16.5" customHeight="1">
      <c r="D169" s="8"/>
      <c r="E169" s="32">
        <v>43326</v>
      </c>
      <c r="F169" s="39">
        <v>988</v>
      </c>
      <c r="G169" s="34" t="s">
        <v>119</v>
      </c>
      <c r="H169" s="42">
        <v>14244.01</v>
      </c>
      <c r="I169" s="35"/>
      <c r="J169" s="26">
        <f t="shared" si="0"/>
        <v>841567.97000000207</v>
      </c>
    </row>
    <row r="170" spans="4:10" s="9" customFormat="1" ht="16.5" customHeight="1">
      <c r="D170" s="8"/>
      <c r="E170" s="32">
        <v>43326</v>
      </c>
      <c r="F170" s="39">
        <v>989</v>
      </c>
      <c r="G170" s="34" t="s">
        <v>120</v>
      </c>
      <c r="H170" s="42">
        <v>13819.4</v>
      </c>
      <c r="I170" s="35"/>
      <c r="J170" s="26">
        <f t="shared" si="0"/>
        <v>827748.57000000204</v>
      </c>
    </row>
    <row r="171" spans="4:10" s="9" customFormat="1" ht="16.5" customHeight="1">
      <c r="D171" s="8"/>
      <c r="E171" s="32">
        <v>43327</v>
      </c>
      <c r="F171" s="39"/>
      <c r="G171" s="34" t="s">
        <v>121</v>
      </c>
      <c r="H171" s="42"/>
      <c r="I171" s="35">
        <v>300</v>
      </c>
      <c r="J171" s="26">
        <f t="shared" si="0"/>
        <v>828048.57000000204</v>
      </c>
    </row>
    <row r="172" spans="4:10" s="9" customFormat="1" ht="16.5" customHeight="1">
      <c r="D172" s="8"/>
      <c r="E172" s="32">
        <v>43333</v>
      </c>
      <c r="F172" s="39"/>
      <c r="G172" s="34" t="s">
        <v>122</v>
      </c>
      <c r="H172" s="42"/>
      <c r="I172" s="35">
        <v>8187.92</v>
      </c>
      <c r="J172" s="26">
        <f t="shared" si="0"/>
        <v>836236.49000000209</v>
      </c>
    </row>
    <row r="173" spans="4:10" s="9" customFormat="1" ht="16.5" customHeight="1">
      <c r="D173" s="8"/>
      <c r="E173" s="32">
        <v>43335</v>
      </c>
      <c r="F173" s="39">
        <v>990</v>
      </c>
      <c r="G173" s="34" t="s">
        <v>123</v>
      </c>
      <c r="H173" s="42">
        <v>4564.29</v>
      </c>
      <c r="I173" s="35"/>
      <c r="J173" s="26">
        <f t="shared" si="0"/>
        <v>831672.20000000205</v>
      </c>
    </row>
    <row r="174" spans="4:10" s="9" customFormat="1" ht="16.5" customHeight="1">
      <c r="D174" s="8"/>
      <c r="E174" s="32">
        <v>43335</v>
      </c>
      <c r="F174" s="39">
        <v>991</v>
      </c>
      <c r="G174" s="34" t="s">
        <v>61</v>
      </c>
      <c r="H174" s="42">
        <v>30189.1</v>
      </c>
      <c r="I174" s="35"/>
      <c r="J174" s="26">
        <f t="shared" si="0"/>
        <v>801483.10000000207</v>
      </c>
    </row>
    <row r="175" spans="4:10" s="9" customFormat="1" ht="16.5" customHeight="1">
      <c r="D175" s="8"/>
      <c r="E175" s="32">
        <v>43335</v>
      </c>
      <c r="F175" s="39">
        <v>992</v>
      </c>
      <c r="G175" s="34" t="s">
        <v>76</v>
      </c>
      <c r="H175" s="42">
        <v>3354.1</v>
      </c>
      <c r="I175" s="35"/>
      <c r="J175" s="26">
        <f t="shared" si="0"/>
        <v>798129.0000000021</v>
      </c>
    </row>
    <row r="176" spans="4:10" s="9" customFormat="1" ht="16.5" customHeight="1">
      <c r="D176" s="8"/>
      <c r="E176" s="32">
        <v>43339</v>
      </c>
      <c r="F176" s="39"/>
      <c r="G176" s="48" t="s">
        <v>124</v>
      </c>
      <c r="H176" s="42"/>
      <c r="I176" s="35">
        <v>300</v>
      </c>
      <c r="J176" s="26">
        <f t="shared" si="0"/>
        <v>798429.0000000021</v>
      </c>
    </row>
    <row r="177" spans="4:10" s="9" customFormat="1" ht="16.5" customHeight="1">
      <c r="D177" s="8"/>
      <c r="E177" s="32">
        <v>43339</v>
      </c>
      <c r="F177" s="39"/>
      <c r="G177" s="34" t="s">
        <v>125</v>
      </c>
      <c r="H177" s="42"/>
      <c r="I177" s="35">
        <v>494420</v>
      </c>
      <c r="J177" s="26">
        <f t="shared" si="0"/>
        <v>1292849.0000000021</v>
      </c>
    </row>
    <row r="178" spans="4:10" s="9" customFormat="1" ht="16.5" customHeight="1">
      <c r="D178" s="8"/>
      <c r="E178" s="32">
        <v>43340</v>
      </c>
      <c r="F178" s="39"/>
      <c r="G178" s="34" t="s">
        <v>126</v>
      </c>
      <c r="H178" s="42"/>
      <c r="I178" s="35">
        <v>40244</v>
      </c>
      <c r="J178" s="26">
        <f t="shared" si="0"/>
        <v>1333093.0000000021</v>
      </c>
    </row>
    <row r="179" spans="4:10" s="9" customFormat="1" ht="16.5" customHeight="1">
      <c r="D179" s="8"/>
      <c r="E179" s="32">
        <v>43342</v>
      </c>
      <c r="F179" s="39"/>
      <c r="G179" s="34" t="s">
        <v>127</v>
      </c>
      <c r="H179" s="42"/>
      <c r="I179" s="35">
        <v>180404.27</v>
      </c>
      <c r="J179" s="26">
        <f t="shared" si="0"/>
        <v>1513497.2700000021</v>
      </c>
    </row>
    <row r="180" spans="4:10" s="9" customFormat="1" ht="16.5" customHeight="1">
      <c r="D180" s="8"/>
      <c r="E180" s="32">
        <v>43342</v>
      </c>
      <c r="F180" s="39"/>
      <c r="G180" s="34" t="s">
        <v>128</v>
      </c>
      <c r="H180" s="42"/>
      <c r="I180" s="35">
        <v>196586.88</v>
      </c>
      <c r="J180" s="26">
        <f t="shared" si="0"/>
        <v>1710084.1500000022</v>
      </c>
    </row>
    <row r="181" spans="4:10" s="9" customFormat="1" ht="16.5" customHeight="1">
      <c r="D181" s="8"/>
      <c r="E181" s="32">
        <v>43342</v>
      </c>
      <c r="F181" s="39">
        <v>993</v>
      </c>
      <c r="G181" s="34" t="s">
        <v>89</v>
      </c>
      <c r="H181" s="42">
        <v>74841.37</v>
      </c>
      <c r="I181" s="35"/>
      <c r="J181" s="26">
        <f t="shared" si="0"/>
        <v>1635242.7800000021</v>
      </c>
    </row>
    <row r="182" spans="4:10" s="9" customFormat="1" ht="16.5" customHeight="1">
      <c r="D182" s="8"/>
      <c r="E182" s="32">
        <v>43342</v>
      </c>
      <c r="F182" s="39">
        <v>994</v>
      </c>
      <c r="G182" s="34" t="s">
        <v>54</v>
      </c>
      <c r="H182" s="42">
        <v>14050.28</v>
      </c>
      <c r="I182" s="35"/>
      <c r="J182" s="26">
        <f t="shared" si="0"/>
        <v>1621192.5000000021</v>
      </c>
    </row>
    <row r="183" spans="4:10" s="9" customFormat="1" ht="16.5" customHeight="1">
      <c r="D183" s="8"/>
      <c r="E183" s="32">
        <v>43342</v>
      </c>
      <c r="F183" s="39">
        <v>995</v>
      </c>
      <c r="G183" s="34" t="s">
        <v>129</v>
      </c>
      <c r="H183" s="42">
        <v>13629.17</v>
      </c>
      <c r="I183" s="35"/>
      <c r="J183" s="26">
        <f t="shared" si="0"/>
        <v>1607563.3300000022</v>
      </c>
    </row>
    <row r="184" spans="4:10" s="9" customFormat="1" ht="16.5" customHeight="1">
      <c r="D184" s="8"/>
      <c r="E184" s="32">
        <v>43342</v>
      </c>
      <c r="F184" s="39">
        <v>996</v>
      </c>
      <c r="G184" s="34" t="s">
        <v>130</v>
      </c>
      <c r="H184" s="42">
        <v>20604.29</v>
      </c>
      <c r="I184" s="35"/>
      <c r="J184" s="26">
        <f t="shared" si="0"/>
        <v>1586959.0400000021</v>
      </c>
    </row>
    <row r="185" spans="4:10" s="9" customFormat="1" ht="16.5" customHeight="1">
      <c r="D185" s="8"/>
      <c r="E185" s="32">
        <v>43342</v>
      </c>
      <c r="F185" s="39">
        <v>997</v>
      </c>
      <c r="G185" s="34" t="s">
        <v>130</v>
      </c>
      <c r="H185" s="42">
        <v>37747.26</v>
      </c>
      <c r="I185" s="35"/>
      <c r="J185" s="26">
        <f t="shared" si="0"/>
        <v>1549211.7800000021</v>
      </c>
    </row>
    <row r="186" spans="4:10" s="9" customFormat="1" ht="16.5" customHeight="1">
      <c r="D186" s="8"/>
      <c r="E186" s="32">
        <v>43342</v>
      </c>
      <c r="F186" s="39">
        <v>998</v>
      </c>
      <c r="G186" s="34" t="s">
        <v>30</v>
      </c>
      <c r="H186" s="42">
        <v>90143.64</v>
      </c>
      <c r="I186" s="35"/>
      <c r="J186" s="26">
        <f t="shared" si="0"/>
        <v>1459068.1400000022</v>
      </c>
    </row>
    <row r="187" spans="4:10" s="9" customFormat="1" ht="16.5" customHeight="1">
      <c r="D187" s="8"/>
      <c r="E187" s="32">
        <v>43343</v>
      </c>
      <c r="F187" s="39"/>
      <c r="G187" s="34" t="s">
        <v>26</v>
      </c>
      <c r="H187" s="42">
        <v>4294.74</v>
      </c>
      <c r="I187" s="35"/>
      <c r="J187" s="26">
        <f t="shared" si="0"/>
        <v>1454773.4000000022</v>
      </c>
    </row>
    <row r="188" spans="4:10" s="9" customFormat="1" ht="16.5" customHeight="1">
      <c r="D188" s="8"/>
      <c r="E188" s="32">
        <v>43343</v>
      </c>
      <c r="F188" s="39"/>
      <c r="G188" s="34" t="s">
        <v>27</v>
      </c>
      <c r="H188" s="42">
        <v>295</v>
      </c>
      <c r="I188" s="35"/>
      <c r="J188" s="26">
        <f t="shared" si="0"/>
        <v>1454478.4000000022</v>
      </c>
    </row>
    <row r="189" spans="4:10" s="9" customFormat="1" ht="16.5" customHeight="1">
      <c r="D189" s="8"/>
      <c r="E189" s="32">
        <v>43346</v>
      </c>
      <c r="F189" s="39"/>
      <c r="G189" s="34" t="s">
        <v>131</v>
      </c>
      <c r="H189" s="40"/>
      <c r="I189" s="35">
        <v>176000</v>
      </c>
      <c r="J189" s="26">
        <f t="shared" si="0"/>
        <v>1630478.4000000022</v>
      </c>
    </row>
    <row r="190" spans="4:10" s="9" customFormat="1" ht="16.5" customHeight="1">
      <c r="D190" s="8"/>
      <c r="E190" s="32">
        <v>43347</v>
      </c>
      <c r="F190" s="39"/>
      <c r="G190" s="34" t="s">
        <v>132</v>
      </c>
      <c r="H190" s="40"/>
      <c r="I190" s="35">
        <v>200</v>
      </c>
      <c r="J190" s="26">
        <f t="shared" ref="J190:J230" si="1">J189-H190+I190</f>
        <v>1630678.4000000022</v>
      </c>
    </row>
    <row r="191" spans="4:10" s="9" customFormat="1" ht="16.5" customHeight="1">
      <c r="D191" s="8"/>
      <c r="E191" s="32">
        <v>43353</v>
      </c>
      <c r="F191" s="39"/>
      <c r="G191" s="34" t="s">
        <v>133</v>
      </c>
      <c r="H191" s="49"/>
      <c r="I191" s="35">
        <v>759526.32</v>
      </c>
      <c r="J191" s="26">
        <f t="shared" si="1"/>
        <v>2390204.7200000021</v>
      </c>
    </row>
    <row r="192" spans="4:10" s="9" customFormat="1" ht="16.5" customHeight="1">
      <c r="D192" s="8"/>
      <c r="E192" s="32">
        <v>43354</v>
      </c>
      <c r="F192" s="39">
        <v>999</v>
      </c>
      <c r="G192" s="34" t="s">
        <v>87</v>
      </c>
      <c r="H192" s="40">
        <v>34042.61</v>
      </c>
      <c r="I192" s="35"/>
      <c r="J192" s="26">
        <f t="shared" si="1"/>
        <v>2356162.1100000022</v>
      </c>
    </row>
    <row r="193" spans="4:10" s="9" customFormat="1" ht="16.5" customHeight="1">
      <c r="D193" s="8"/>
      <c r="E193" s="32">
        <v>43354</v>
      </c>
      <c r="F193" s="39">
        <v>1000</v>
      </c>
      <c r="G193" s="34" t="s">
        <v>76</v>
      </c>
      <c r="H193" s="40">
        <v>3346.74</v>
      </c>
      <c r="I193" s="35"/>
      <c r="J193" s="26">
        <f t="shared" si="1"/>
        <v>2352815.370000002</v>
      </c>
    </row>
    <row r="194" spans="4:10" s="9" customFormat="1" ht="16.5" customHeight="1">
      <c r="D194" s="8"/>
      <c r="E194" s="32">
        <v>43354</v>
      </c>
      <c r="F194" s="39">
        <v>1001</v>
      </c>
      <c r="G194" s="34" t="s">
        <v>134</v>
      </c>
      <c r="H194" s="40">
        <v>12271.3</v>
      </c>
      <c r="I194" s="35"/>
      <c r="J194" s="26">
        <f t="shared" si="1"/>
        <v>2340544.0700000022</v>
      </c>
    </row>
    <row r="195" spans="4:10" s="9" customFormat="1" ht="16.5" customHeight="1">
      <c r="D195" s="8"/>
      <c r="E195" s="32">
        <v>43354</v>
      </c>
      <c r="F195" s="39"/>
      <c r="G195" s="34" t="s">
        <v>135</v>
      </c>
      <c r="H195" s="40"/>
      <c r="I195" s="35">
        <v>2491</v>
      </c>
      <c r="J195" s="26">
        <f t="shared" si="1"/>
        <v>2343035.0700000022</v>
      </c>
    </row>
    <row r="196" spans="4:10" s="9" customFormat="1" ht="16.5" customHeight="1">
      <c r="D196" s="8"/>
      <c r="E196" s="32">
        <v>43355</v>
      </c>
      <c r="F196" s="39"/>
      <c r="G196" s="34" t="s">
        <v>136</v>
      </c>
      <c r="H196" s="40"/>
      <c r="I196" s="35">
        <v>100</v>
      </c>
      <c r="J196" s="26">
        <f t="shared" si="1"/>
        <v>2343135.0700000022</v>
      </c>
    </row>
    <row r="197" spans="4:10" s="9" customFormat="1" ht="16.5" customHeight="1">
      <c r="D197" s="8"/>
      <c r="E197" s="32">
        <v>43355</v>
      </c>
      <c r="F197" s="39">
        <v>1002</v>
      </c>
      <c r="G197" s="34" t="s">
        <v>137</v>
      </c>
      <c r="H197" s="40">
        <v>100000</v>
      </c>
      <c r="I197" s="35"/>
      <c r="J197" s="26">
        <f t="shared" si="1"/>
        <v>2243135.0700000022</v>
      </c>
    </row>
    <row r="198" spans="4:10" s="9" customFormat="1" ht="16.5" customHeight="1">
      <c r="D198" s="8"/>
      <c r="E198" s="32">
        <v>43357</v>
      </c>
      <c r="F198" s="39"/>
      <c r="G198" s="34" t="s">
        <v>138</v>
      </c>
      <c r="H198" s="40"/>
      <c r="I198" s="35">
        <v>200</v>
      </c>
      <c r="J198" s="26">
        <f t="shared" si="1"/>
        <v>2243335.0700000022</v>
      </c>
    </row>
    <row r="199" spans="4:10" s="9" customFormat="1" ht="16.5" customHeight="1">
      <c r="D199" s="8"/>
      <c r="E199" s="32">
        <v>43725</v>
      </c>
      <c r="F199" s="39"/>
      <c r="G199" s="34" t="s">
        <v>139</v>
      </c>
      <c r="H199" s="40"/>
      <c r="I199" s="35">
        <v>100</v>
      </c>
      <c r="J199" s="26">
        <f t="shared" si="1"/>
        <v>2243435.0700000022</v>
      </c>
    </row>
    <row r="200" spans="4:10" s="9" customFormat="1" ht="16.5" customHeight="1">
      <c r="D200" s="8"/>
      <c r="E200" s="32">
        <v>43725</v>
      </c>
      <c r="F200" s="39"/>
      <c r="G200" s="34" t="s">
        <v>140</v>
      </c>
      <c r="H200" s="40"/>
      <c r="I200" s="35">
        <v>1245</v>
      </c>
      <c r="J200" s="26">
        <f t="shared" si="1"/>
        <v>2244680.0700000022</v>
      </c>
    </row>
    <row r="201" spans="4:10" s="9" customFormat="1" ht="16.5" customHeight="1">
      <c r="D201" s="8"/>
      <c r="E201" s="32">
        <v>43733</v>
      </c>
      <c r="F201" s="39"/>
      <c r="G201" s="34" t="s">
        <v>141</v>
      </c>
      <c r="H201" s="40"/>
      <c r="I201" s="35">
        <v>547113.6</v>
      </c>
      <c r="J201" s="26">
        <f t="shared" si="1"/>
        <v>2791793.6700000023</v>
      </c>
    </row>
    <row r="202" spans="4:10" s="9" customFormat="1" ht="16.5" customHeight="1">
      <c r="D202" s="8"/>
      <c r="E202" s="32">
        <v>43734</v>
      </c>
      <c r="F202" s="39"/>
      <c r="G202" s="34" t="s">
        <v>142</v>
      </c>
      <c r="H202" s="40"/>
      <c r="I202" s="35">
        <v>100</v>
      </c>
      <c r="J202" s="26">
        <f t="shared" si="1"/>
        <v>2791893.6700000023</v>
      </c>
    </row>
    <row r="203" spans="4:10" s="9" customFormat="1" ht="16.5" customHeight="1">
      <c r="D203" s="8"/>
      <c r="E203" s="32">
        <v>43735</v>
      </c>
      <c r="F203" s="39"/>
      <c r="G203" s="34" t="s">
        <v>143</v>
      </c>
      <c r="H203" s="40"/>
      <c r="I203" s="35">
        <v>500</v>
      </c>
      <c r="J203" s="26">
        <f t="shared" si="1"/>
        <v>2792393.6700000023</v>
      </c>
    </row>
    <row r="204" spans="4:10" s="9" customFormat="1" ht="16.5" customHeight="1">
      <c r="D204" s="8"/>
      <c r="E204" s="32">
        <v>43373</v>
      </c>
      <c r="F204" s="39"/>
      <c r="G204" s="34" t="s">
        <v>26</v>
      </c>
      <c r="H204" s="42">
        <v>4232.3500000000004</v>
      </c>
      <c r="I204" s="35"/>
      <c r="J204" s="26">
        <f t="shared" si="1"/>
        <v>2788161.3200000022</v>
      </c>
    </row>
    <row r="205" spans="4:10" s="9" customFormat="1" ht="16.5" customHeight="1">
      <c r="D205" s="8"/>
      <c r="E205" s="32">
        <v>43373</v>
      </c>
      <c r="F205" s="39"/>
      <c r="G205" s="34" t="s">
        <v>27</v>
      </c>
      <c r="H205" s="42">
        <v>295</v>
      </c>
      <c r="I205" s="35"/>
      <c r="J205" s="26">
        <f t="shared" si="1"/>
        <v>2787866.3200000022</v>
      </c>
    </row>
    <row r="206" spans="4:10" s="9" customFormat="1" ht="16.5" customHeight="1">
      <c r="D206" s="8"/>
      <c r="E206" s="32">
        <v>43374</v>
      </c>
      <c r="F206" s="39"/>
      <c r="G206" s="34" t="s">
        <v>144</v>
      </c>
      <c r="H206" s="40"/>
      <c r="I206" s="35">
        <v>13995.83</v>
      </c>
      <c r="J206" s="26">
        <f t="shared" si="1"/>
        <v>2801862.1500000022</v>
      </c>
    </row>
    <row r="207" spans="4:10" s="9" customFormat="1" ht="16.5" customHeight="1">
      <c r="D207" s="8"/>
      <c r="E207" s="32">
        <v>43378</v>
      </c>
      <c r="F207" s="33">
        <v>1003</v>
      </c>
      <c r="G207" s="34" t="s">
        <v>67</v>
      </c>
      <c r="H207" s="36">
        <v>38639.26</v>
      </c>
      <c r="I207" s="35"/>
      <c r="J207" s="26">
        <f t="shared" si="1"/>
        <v>2763222.8900000025</v>
      </c>
    </row>
    <row r="208" spans="4:10" s="9" customFormat="1" ht="16.5" customHeight="1">
      <c r="D208" s="8"/>
      <c r="E208" s="32">
        <v>43378</v>
      </c>
      <c r="F208" s="33">
        <v>1004</v>
      </c>
      <c r="G208" s="34" t="s">
        <v>113</v>
      </c>
      <c r="H208" s="36"/>
      <c r="I208" s="35"/>
      <c r="J208" s="26">
        <f t="shared" si="1"/>
        <v>2763222.8900000025</v>
      </c>
    </row>
    <row r="209" spans="4:10" s="9" customFormat="1" ht="16.5" customHeight="1">
      <c r="D209" s="8"/>
      <c r="E209" s="32">
        <v>43378</v>
      </c>
      <c r="F209" s="33">
        <v>1005</v>
      </c>
      <c r="G209" s="34" t="s">
        <v>47</v>
      </c>
      <c r="H209" s="36">
        <v>21747.73</v>
      </c>
      <c r="I209" s="35"/>
      <c r="J209" s="26">
        <f t="shared" si="1"/>
        <v>2741475.1600000025</v>
      </c>
    </row>
    <row r="210" spans="4:10" s="9" customFormat="1" ht="16.5" customHeight="1">
      <c r="D210" s="8"/>
      <c r="E210" s="32">
        <v>43378</v>
      </c>
      <c r="F210" s="33">
        <v>1006</v>
      </c>
      <c r="G210" s="34" t="s">
        <v>145</v>
      </c>
      <c r="H210" s="42">
        <v>155479.54999999999</v>
      </c>
      <c r="I210" s="35"/>
      <c r="J210" s="26">
        <f t="shared" si="1"/>
        <v>2585995.6100000027</v>
      </c>
    </row>
    <row r="211" spans="4:10" s="9" customFormat="1" ht="16.5" customHeight="1">
      <c r="D211" s="8"/>
      <c r="E211" s="32">
        <v>43378</v>
      </c>
      <c r="F211" s="33">
        <v>1007</v>
      </c>
      <c r="G211" s="34" t="s">
        <v>145</v>
      </c>
      <c r="H211" s="42">
        <v>608392.35</v>
      </c>
      <c r="I211" s="35"/>
      <c r="J211" s="26">
        <f t="shared" si="1"/>
        <v>1977603.2600000026</v>
      </c>
    </row>
    <row r="212" spans="4:10" s="9" customFormat="1" ht="16.5" customHeight="1">
      <c r="D212" s="8"/>
      <c r="E212" s="32">
        <v>43382</v>
      </c>
      <c r="F212" s="39"/>
      <c r="G212" s="34" t="s">
        <v>146</v>
      </c>
      <c r="H212" s="42"/>
      <c r="I212" s="35">
        <v>78098.929999999993</v>
      </c>
      <c r="J212" s="26">
        <f t="shared" si="1"/>
        <v>2055702.1900000025</v>
      </c>
    </row>
    <row r="213" spans="4:10" s="9" customFormat="1" ht="16.5" customHeight="1">
      <c r="D213" s="8"/>
      <c r="E213" s="32">
        <v>43383</v>
      </c>
      <c r="F213" s="39"/>
      <c r="G213" s="34" t="s">
        <v>147</v>
      </c>
      <c r="H213" s="42"/>
      <c r="I213" s="35">
        <v>67767.520000000004</v>
      </c>
      <c r="J213" s="26">
        <f t="shared" si="1"/>
        <v>2123469.7100000023</v>
      </c>
    </row>
    <row r="214" spans="4:10" s="9" customFormat="1" ht="16.5" customHeight="1">
      <c r="D214" s="8"/>
      <c r="E214" s="32">
        <v>43385</v>
      </c>
      <c r="F214" s="39"/>
      <c r="G214" s="34" t="s">
        <v>148</v>
      </c>
      <c r="H214" s="42"/>
      <c r="I214" s="35">
        <v>1500</v>
      </c>
      <c r="J214" s="26">
        <f t="shared" si="1"/>
        <v>2124969.7100000023</v>
      </c>
    </row>
    <row r="215" spans="4:10" s="9" customFormat="1" ht="16.5" customHeight="1">
      <c r="D215" s="8"/>
      <c r="E215" s="32">
        <v>43385</v>
      </c>
      <c r="F215" s="33">
        <v>1008</v>
      </c>
      <c r="G215" s="34" t="s">
        <v>30</v>
      </c>
      <c r="H215" s="42">
        <v>90944.14</v>
      </c>
      <c r="I215" s="35"/>
      <c r="J215" s="26">
        <f t="shared" si="1"/>
        <v>2034025.5700000024</v>
      </c>
    </row>
    <row r="216" spans="4:10" s="9" customFormat="1" ht="16.5" customHeight="1">
      <c r="D216" s="8"/>
      <c r="E216" s="32">
        <v>43385</v>
      </c>
      <c r="F216" s="33">
        <v>1009</v>
      </c>
      <c r="G216" s="34" t="s">
        <v>54</v>
      </c>
      <c r="H216" s="42">
        <v>14310.24</v>
      </c>
      <c r="I216" s="35"/>
      <c r="J216" s="26">
        <f t="shared" si="1"/>
        <v>2019715.3300000024</v>
      </c>
    </row>
    <row r="217" spans="4:10" s="9" customFormat="1" ht="16.5" customHeight="1">
      <c r="D217" s="8"/>
      <c r="E217" s="32">
        <v>43385</v>
      </c>
      <c r="F217" s="33">
        <v>1010</v>
      </c>
      <c r="G217" s="34" t="s">
        <v>87</v>
      </c>
      <c r="H217" s="42">
        <v>21514.34</v>
      </c>
      <c r="I217" s="35"/>
      <c r="J217" s="26">
        <f t="shared" si="1"/>
        <v>1998200.9900000023</v>
      </c>
    </row>
    <row r="218" spans="4:10" s="9" customFormat="1" ht="16.5" customHeight="1">
      <c r="D218" s="8"/>
      <c r="E218" s="32">
        <v>43389</v>
      </c>
      <c r="F218" s="39"/>
      <c r="G218" s="34" t="s">
        <v>149</v>
      </c>
      <c r="H218" s="42"/>
      <c r="I218" s="35">
        <v>18654.189999999999</v>
      </c>
      <c r="J218" s="26">
        <f t="shared" si="1"/>
        <v>2016855.1800000023</v>
      </c>
    </row>
    <row r="219" spans="4:10" s="9" customFormat="1" ht="16.5" customHeight="1">
      <c r="D219" s="8"/>
      <c r="E219" s="32">
        <v>43389</v>
      </c>
      <c r="F219" s="39"/>
      <c r="G219" s="34" t="s">
        <v>150</v>
      </c>
      <c r="H219" s="42"/>
      <c r="I219" s="35">
        <v>124772.25</v>
      </c>
      <c r="J219" s="26">
        <f t="shared" si="1"/>
        <v>2141627.4300000025</v>
      </c>
    </row>
    <row r="220" spans="4:10" s="9" customFormat="1" ht="16.5" customHeight="1">
      <c r="D220" s="8"/>
      <c r="E220" s="32">
        <v>43389</v>
      </c>
      <c r="F220" s="39"/>
      <c r="G220" s="34" t="s">
        <v>151</v>
      </c>
      <c r="H220" s="42"/>
      <c r="I220" s="35">
        <v>12317.04</v>
      </c>
      <c r="J220" s="26">
        <f t="shared" si="1"/>
        <v>2153944.4700000025</v>
      </c>
    </row>
    <row r="221" spans="4:10" s="9" customFormat="1" ht="16.5" customHeight="1">
      <c r="D221" s="8"/>
      <c r="E221" s="32">
        <v>43389</v>
      </c>
      <c r="F221" s="39"/>
      <c r="G221" s="34" t="s">
        <v>152</v>
      </c>
      <c r="H221" s="43"/>
      <c r="I221" s="35">
        <v>3300</v>
      </c>
      <c r="J221" s="26">
        <f t="shared" si="1"/>
        <v>2157244.4700000025</v>
      </c>
    </row>
    <row r="222" spans="4:10" s="9" customFormat="1" ht="16.5" customHeight="1">
      <c r="D222" s="8"/>
      <c r="E222" s="32">
        <v>43395</v>
      </c>
      <c r="F222" s="33">
        <v>1011</v>
      </c>
      <c r="G222" s="34" t="s">
        <v>153</v>
      </c>
      <c r="H222" s="42">
        <v>72802.080000000002</v>
      </c>
      <c r="I222" s="35"/>
      <c r="J222" s="26">
        <f t="shared" si="1"/>
        <v>2084442.3900000025</v>
      </c>
    </row>
    <row r="223" spans="4:10" s="9" customFormat="1" ht="16.5" customHeight="1">
      <c r="D223" s="8"/>
      <c r="E223" s="32">
        <v>43395</v>
      </c>
      <c r="F223" s="33">
        <v>1012</v>
      </c>
      <c r="G223" s="34" t="s">
        <v>154</v>
      </c>
      <c r="H223" s="42">
        <v>17820</v>
      </c>
      <c r="I223" s="35"/>
      <c r="J223" s="26">
        <f t="shared" si="1"/>
        <v>2066622.3900000025</v>
      </c>
    </row>
    <row r="224" spans="4:10" s="9" customFormat="1" ht="16.5" customHeight="1">
      <c r="D224" s="8"/>
      <c r="E224" s="32">
        <v>43395</v>
      </c>
      <c r="F224" s="33">
        <v>1013</v>
      </c>
      <c r="G224" s="34" t="s">
        <v>76</v>
      </c>
      <c r="H224" s="42">
        <v>3521.44</v>
      </c>
      <c r="I224" s="35"/>
      <c r="J224" s="26">
        <f t="shared" si="1"/>
        <v>2063100.9500000025</v>
      </c>
    </row>
    <row r="225" spans="4:96" s="9" customFormat="1" ht="16.5" customHeight="1">
      <c r="D225" s="8"/>
      <c r="E225" s="32">
        <v>43395</v>
      </c>
      <c r="F225" s="39"/>
      <c r="G225" s="34" t="s">
        <v>155</v>
      </c>
      <c r="H225" s="42"/>
      <c r="I225" s="35">
        <v>200</v>
      </c>
      <c r="J225" s="26">
        <f t="shared" si="1"/>
        <v>2063300.9500000025</v>
      </c>
    </row>
    <row r="226" spans="4:96" s="9" customFormat="1" ht="16.5" customHeight="1">
      <c r="D226" s="8"/>
      <c r="E226" s="32">
        <v>43396</v>
      </c>
      <c r="F226" s="39"/>
      <c r="G226" s="34" t="s">
        <v>156</v>
      </c>
      <c r="H226" s="42"/>
      <c r="I226" s="35">
        <v>37064.699999999997</v>
      </c>
      <c r="J226" s="26">
        <f t="shared" si="1"/>
        <v>2100365.6500000027</v>
      </c>
    </row>
    <row r="227" spans="4:96" s="9" customFormat="1" ht="16.5" customHeight="1">
      <c r="D227" s="8"/>
      <c r="E227" s="32">
        <v>43396</v>
      </c>
      <c r="F227" s="39"/>
      <c r="G227" s="34" t="s">
        <v>157</v>
      </c>
      <c r="H227" s="42"/>
      <c r="I227" s="35">
        <v>463776</v>
      </c>
      <c r="J227" s="26">
        <f t="shared" si="1"/>
        <v>2564141.6500000027</v>
      </c>
    </row>
    <row r="228" spans="4:96" s="9" customFormat="1" ht="16.5" customHeight="1">
      <c r="D228" s="8"/>
      <c r="E228" s="32">
        <v>43404</v>
      </c>
      <c r="F228" s="39"/>
      <c r="G228" s="34" t="s">
        <v>158</v>
      </c>
      <c r="H228" s="42"/>
      <c r="I228" s="35">
        <v>200</v>
      </c>
      <c r="J228" s="26">
        <f t="shared" si="1"/>
        <v>2564341.6500000027</v>
      </c>
    </row>
    <row r="229" spans="4:96" s="9" customFormat="1" ht="16.5" customHeight="1">
      <c r="D229" s="8"/>
      <c r="E229" s="32">
        <v>43343</v>
      </c>
      <c r="F229" s="39"/>
      <c r="G229" s="34" t="s">
        <v>26</v>
      </c>
      <c r="H229" s="42">
        <v>1102.73</v>
      </c>
      <c r="I229" s="35"/>
      <c r="J229" s="26">
        <f t="shared" si="1"/>
        <v>2563238.9200000027</v>
      </c>
    </row>
    <row r="230" spans="4:96" s="9" customFormat="1" ht="16.5" customHeight="1">
      <c r="D230" s="8"/>
      <c r="E230" s="32">
        <v>43343</v>
      </c>
      <c r="F230" s="39"/>
      <c r="G230" s="34" t="s">
        <v>27</v>
      </c>
      <c r="H230" s="42">
        <v>295</v>
      </c>
      <c r="I230" s="35"/>
      <c r="J230" s="26">
        <f>J229-H230+I230</f>
        <v>2562943.9200000027</v>
      </c>
    </row>
    <row r="231" spans="4:96" s="9" customFormat="1" ht="21.95" customHeight="1" thickBot="1">
      <c r="D231" s="8"/>
      <c r="E231" s="52"/>
      <c r="F231" s="52"/>
      <c r="G231" s="25" t="s">
        <v>7</v>
      </c>
      <c r="H231" s="10">
        <f>SUM(H22:H230)</f>
        <v>10933797.560000001</v>
      </c>
      <c r="I231" s="10">
        <f>SUM(I22:I230)</f>
        <v>11137266.089999998</v>
      </c>
      <c r="J231" s="50"/>
    </row>
    <row r="232" spans="4:96" ht="24" customHeight="1">
      <c r="D232" s="5"/>
      <c r="E232" s="53"/>
      <c r="F232" s="53"/>
      <c r="G232" s="5"/>
      <c r="H232" s="11"/>
      <c r="I232" s="11"/>
      <c r="J232" s="11"/>
      <c r="K232" s="18"/>
      <c r="L232" s="18"/>
      <c r="M232" s="18"/>
      <c r="N232" s="18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</row>
    <row r="233" spans="4:96" ht="24" customHeight="1">
      <c r="D233" s="5"/>
      <c r="E233" s="6"/>
      <c r="F233" s="6"/>
      <c r="G233" s="3"/>
      <c r="H233" s="4"/>
      <c r="I233" s="4"/>
      <c r="J233" s="4"/>
    </row>
    <row r="234" spans="4:96" ht="24" customHeight="1">
      <c r="D234" s="3"/>
      <c r="E234" s="6"/>
      <c r="F234" s="6"/>
      <c r="G234" s="3"/>
      <c r="H234" s="4"/>
      <c r="I234" s="4"/>
      <c r="J234" s="4"/>
    </row>
    <row r="235" spans="4:96" ht="24" customHeight="1">
      <c r="D235" s="7"/>
      <c r="E235" s="6"/>
      <c r="F235" s="6"/>
      <c r="G235" s="3"/>
      <c r="H235" s="4"/>
      <c r="I235" s="4"/>
      <c r="J235" s="4"/>
    </row>
    <row r="236" spans="4:96" ht="24" customHeight="1">
      <c r="D236" s="7"/>
      <c r="E236" s="6"/>
      <c r="F236" s="6"/>
      <c r="G236" s="3"/>
      <c r="H236" s="4"/>
      <c r="I236" s="4"/>
      <c r="J236" s="4"/>
    </row>
    <row r="237" spans="4:96" ht="24" customHeight="1">
      <c r="D237" s="7"/>
      <c r="E237" s="6"/>
      <c r="F237" s="6"/>
      <c r="G237" s="3"/>
      <c r="H237" s="4"/>
      <c r="I237" s="4"/>
      <c r="J237" s="4"/>
    </row>
    <row r="238" spans="4:96" ht="24" customHeight="1">
      <c r="D238" s="67"/>
      <c r="E238" s="67"/>
      <c r="F238" s="67"/>
      <c r="G238" s="67"/>
      <c r="H238" s="67"/>
      <c r="I238" s="67"/>
      <c r="J238" s="4"/>
    </row>
    <row r="239" spans="4:96" ht="24" customHeight="1">
      <c r="D239" s="67"/>
      <c r="E239" s="67"/>
      <c r="F239" s="67"/>
      <c r="G239" s="67"/>
      <c r="H239" s="67"/>
      <c r="I239" s="67"/>
      <c r="J239" s="4"/>
    </row>
    <row r="240" spans="4:96" ht="24" customHeight="1">
      <c r="D240" s="7"/>
      <c r="E240" s="6"/>
      <c r="F240" s="6"/>
      <c r="G240" s="3"/>
      <c r="H240" s="4"/>
      <c r="I240" s="4"/>
      <c r="J240" s="4"/>
    </row>
    <row r="241" spans="4:10" ht="24" customHeight="1">
      <c r="D241" s="7"/>
      <c r="E241" s="6"/>
      <c r="F241" s="6"/>
      <c r="G241" s="3"/>
      <c r="H241" s="4"/>
      <c r="I241" s="4"/>
      <c r="J241" s="4"/>
    </row>
    <row r="242" spans="4:10" ht="24" customHeight="1">
      <c r="D242" s="5"/>
      <c r="E242" s="6"/>
      <c r="F242" s="6"/>
      <c r="G242" s="3"/>
      <c r="H242" s="4"/>
      <c r="I242" s="4"/>
      <c r="J242" s="4"/>
    </row>
    <row r="243" spans="4:10" ht="24" customHeight="1">
      <c r="D243" s="70"/>
      <c r="E243" s="70"/>
      <c r="F243" s="70"/>
      <c r="G243" s="70"/>
      <c r="H243" s="70"/>
      <c r="I243" s="70"/>
      <c r="J243" s="70"/>
    </row>
    <row r="244" spans="4:10" ht="24" customHeight="1">
      <c r="D244" s="69"/>
      <c r="E244" s="69"/>
      <c r="F244" s="69"/>
      <c r="G244" s="69"/>
      <c r="H244" s="69"/>
      <c r="I244" s="69"/>
      <c r="J244" s="69"/>
    </row>
    <row r="245" spans="4:10" ht="24" customHeight="1">
      <c r="D245" s="68"/>
      <c r="E245" s="68"/>
      <c r="F245" s="68"/>
      <c r="G245" s="68"/>
      <c r="H245" s="68"/>
      <c r="I245" s="68"/>
      <c r="J245" s="68"/>
    </row>
    <row r="246" spans="4:10" ht="24" customHeight="1">
      <c r="D246" s="68"/>
      <c r="E246" s="68"/>
      <c r="F246" s="68"/>
      <c r="G246" s="68"/>
      <c r="H246" s="68"/>
      <c r="I246" s="68"/>
      <c r="J246" s="68"/>
    </row>
    <row r="247" spans="4:10" ht="24" customHeight="1">
      <c r="D247" s="68"/>
      <c r="E247" s="68"/>
      <c r="F247" s="68"/>
      <c r="G247" s="68"/>
      <c r="H247" s="68"/>
      <c r="I247" s="68"/>
      <c r="J247" s="68"/>
    </row>
    <row r="248" spans="4:10" ht="20.25">
      <c r="D248" s="68"/>
      <c r="E248" s="68"/>
      <c r="F248" s="68"/>
      <c r="G248" s="68"/>
      <c r="H248" s="68"/>
      <c r="I248" s="68"/>
      <c r="J248" s="68"/>
    </row>
    <row r="249" spans="4:10">
      <c r="D249" s="12"/>
      <c r="E249" s="54"/>
      <c r="F249" s="54"/>
      <c r="G249" s="12"/>
      <c r="H249" s="12"/>
      <c r="I249" s="12"/>
      <c r="J249" s="12"/>
    </row>
    <row r="250" spans="4:10">
      <c r="D250" s="12"/>
      <c r="E250" s="54"/>
      <c r="F250" s="54"/>
      <c r="G250" s="12"/>
      <c r="H250" s="12"/>
      <c r="I250" s="12"/>
      <c r="J250" s="12"/>
    </row>
    <row r="251" spans="4:10">
      <c r="D251" s="12"/>
      <c r="E251" s="54"/>
      <c r="F251" s="54"/>
      <c r="G251" s="12"/>
      <c r="H251" s="12"/>
      <c r="I251" s="12"/>
      <c r="J251" s="12"/>
    </row>
    <row r="252" spans="4:10">
      <c r="D252" s="12"/>
      <c r="E252" s="54"/>
      <c r="F252" s="54"/>
      <c r="G252" s="12"/>
      <c r="H252" s="12"/>
      <c r="I252" s="12"/>
      <c r="J252" s="12"/>
    </row>
    <row r="253" spans="4:10">
      <c r="D253" s="12"/>
      <c r="E253" s="54"/>
      <c r="F253" s="54"/>
      <c r="G253" s="12"/>
      <c r="H253" s="12"/>
      <c r="I253" s="12"/>
      <c r="J253" s="12"/>
    </row>
    <row r="254" spans="4:10">
      <c r="D254" s="12"/>
      <c r="E254" s="54"/>
      <c r="F254" s="54"/>
      <c r="G254" s="12"/>
      <c r="H254" s="12"/>
      <c r="I254" s="12"/>
      <c r="J254" s="12"/>
    </row>
    <row r="255" spans="4:10">
      <c r="D255" s="12"/>
      <c r="E255" s="54"/>
      <c r="F255" s="54"/>
      <c r="G255" s="12"/>
      <c r="H255" s="12"/>
      <c r="I255" s="12"/>
      <c r="J255" s="12"/>
    </row>
    <row r="256" spans="4:10">
      <c r="D256" s="12"/>
      <c r="E256" s="54"/>
      <c r="F256" s="54"/>
      <c r="G256" s="12"/>
      <c r="H256" s="12"/>
      <c r="I256" s="12"/>
      <c r="J256" s="12"/>
    </row>
    <row r="257" spans="4:10">
      <c r="D257" s="12"/>
      <c r="E257" s="54"/>
      <c r="F257" s="54"/>
      <c r="G257" s="12"/>
      <c r="H257" s="12"/>
      <c r="I257" s="12"/>
      <c r="J257" s="12"/>
    </row>
    <row r="258" spans="4:10">
      <c r="D258" s="12"/>
      <c r="E258" s="54"/>
      <c r="F258" s="54"/>
      <c r="G258" s="12"/>
      <c r="H258" s="12"/>
      <c r="I258" s="12"/>
      <c r="J258" s="12"/>
    </row>
    <row r="259" spans="4:10">
      <c r="D259" s="12"/>
      <c r="E259" s="54"/>
      <c r="F259" s="54"/>
      <c r="G259" s="12"/>
      <c r="H259" s="12"/>
      <c r="I259" s="12"/>
      <c r="J259" s="12"/>
    </row>
    <row r="260" spans="4:10">
      <c r="D260" s="12"/>
      <c r="E260" s="54"/>
      <c r="F260" s="54"/>
      <c r="G260" s="12"/>
      <c r="H260" s="12"/>
      <c r="I260" s="12"/>
      <c r="J260" s="12"/>
    </row>
    <row r="279" spans="4:4" ht="13.5" thickBot="1"/>
    <row r="280" spans="4:4" ht="15">
      <c r="D280" s="2"/>
    </row>
  </sheetData>
  <mergeCells count="16">
    <mergeCell ref="D238:I238"/>
    <mergeCell ref="D247:J247"/>
    <mergeCell ref="D239:I239"/>
    <mergeCell ref="D248:J248"/>
    <mergeCell ref="D244:J244"/>
    <mergeCell ref="D246:J246"/>
    <mergeCell ref="D245:J245"/>
    <mergeCell ref="D243:J243"/>
    <mergeCell ref="D12:J12"/>
    <mergeCell ref="D19:D21"/>
    <mergeCell ref="D13:J13"/>
    <mergeCell ref="H20:I20"/>
    <mergeCell ref="H19:J19"/>
    <mergeCell ref="D15:J15"/>
    <mergeCell ref="E19:G19"/>
    <mergeCell ref="E20:F20"/>
  </mergeCells>
  <phoneticPr fontId="2" type="noConversion"/>
  <hyperlinks>
    <hyperlink ref="D13" r:id="rId1" display="https://www.youtube.com/watch?v=IE2ZsYTINyM"/>
  </hyperlinks>
  <printOptions horizontalCentered="1"/>
  <pageMargins left="0" right="0" top="0.15748031496062992" bottom="0.15748031496062992" header="0" footer="0"/>
  <pageSetup scale="5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asist.contabilidad</cp:lastModifiedBy>
  <cp:lastPrinted>2014-02-10T14:29:40Z</cp:lastPrinted>
  <dcterms:created xsi:type="dcterms:W3CDTF">2006-07-11T17:39:34Z</dcterms:created>
  <dcterms:modified xsi:type="dcterms:W3CDTF">2018-11-13T18:15:59Z</dcterms:modified>
</cp:coreProperties>
</file>