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C:\Users\luis.chittick\Desktop\Agosto\"/>
    </mc:Choice>
  </mc:AlternateContent>
  <xr:revisionPtr revIDLastSave="0" documentId="13_ncr:1_{FAA1FC81-D64F-4EBB-9F6D-5240F3732DC1}" xr6:coauthVersionLast="43" xr6:coauthVersionMax="43" xr10:uidLastSave="{00000000-0000-0000-0000-000000000000}"/>
  <bookViews>
    <workbookView xWindow="-120" yWindow="-120" windowWidth="20730" windowHeight="11160" tabRatio="601" xr2:uid="{00000000-000D-0000-FFFF-FFFF00000000}"/>
  </bookViews>
  <sheets>
    <sheet name="libro banco Operaciones" sheetId="1" r:id="rId1"/>
  </sheets>
  <definedNames>
    <definedName name="_xlnm.Print_Area" localSheetId="0">'libro banco Operaciones'!$C$7:$K$80</definedName>
    <definedName name="_xlnm.Print_Titles" localSheetId="0">'libro banco Operaciones'!$7:$25</definedName>
  </definedNames>
  <calcPr calcId="191029"/>
</workbook>
</file>

<file path=xl/calcChain.xml><?xml version="1.0" encoding="utf-8"?>
<calcChain xmlns="http://schemas.openxmlformats.org/spreadsheetml/2006/main">
  <c r="J31" i="1" l="1"/>
  <c r="J32" i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26" i="1" l="1"/>
  <c r="J27" i="1" s="1"/>
  <c r="J28" i="1" s="1"/>
  <c r="J29" i="1" s="1"/>
  <c r="J30" i="1" s="1"/>
  <c r="J70" i="1" l="1"/>
  <c r="I70" i="1"/>
  <c r="H70" i="1"/>
</calcChain>
</file>

<file path=xl/sharedStrings.xml><?xml version="1.0" encoding="utf-8"?>
<sst xmlns="http://schemas.openxmlformats.org/spreadsheetml/2006/main" count="102" uniqueCount="64">
  <si>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</si>
  <si>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</si>
  <si>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</si>
  <si>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</si>
  <si>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</si>
  <si>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</si>
  <si>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</si>
  <si>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</si>
  <si>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</si>
  <si>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</si>
  <si>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</si>
  <si>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</si>
  <si>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</si>
  <si>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</si>
  <si>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DEPOSITO</t>
  </si>
  <si>
    <t>TRANSFERENCIA</t>
  </si>
  <si>
    <t>CHEQUE</t>
  </si>
  <si>
    <t>COMISION BANCARIA POR 0.15%</t>
  </si>
  <si>
    <t>COMISION POR MANEJO DE CUENTA</t>
  </si>
  <si>
    <t>221757</t>
  </si>
  <si>
    <t>221758</t>
  </si>
  <si>
    <t>221759</t>
  </si>
  <si>
    <t>221760</t>
  </si>
  <si>
    <t>221761</t>
  </si>
  <si>
    <t>221762</t>
  </si>
  <si>
    <t>221763</t>
  </si>
  <si>
    <t>221765</t>
  </si>
  <si>
    <t>221766</t>
  </si>
  <si>
    <t>221767</t>
  </si>
  <si>
    <t>221768</t>
  </si>
  <si>
    <t>221769</t>
  </si>
  <si>
    <t>221770</t>
  </si>
  <si>
    <t>221771</t>
  </si>
  <si>
    <t>221772</t>
  </si>
  <si>
    <t>221773</t>
  </si>
  <si>
    <t>221774</t>
  </si>
  <si>
    <t>221776</t>
  </si>
  <si>
    <t>221777</t>
  </si>
  <si>
    <t>221778</t>
  </si>
  <si>
    <t>221779</t>
  </si>
  <si>
    <t>221780</t>
  </si>
  <si>
    <t>221781</t>
  </si>
  <si>
    <t>221782</t>
  </si>
  <si>
    <t>221783</t>
  </si>
  <si>
    <t>221784</t>
  </si>
  <si>
    <t>221785</t>
  </si>
  <si>
    <t xml:space="preserve">  Del 01 al  31 de agosto 2022</t>
  </si>
  <si>
    <t>22088003390020194</t>
  </si>
  <si>
    <t>4524000001339</t>
  </si>
  <si>
    <t>178220021000334</t>
  </si>
  <si>
    <t>4524000000108</t>
  </si>
  <si>
    <t>220829002310030568</t>
  </si>
  <si>
    <t>220829002310030571</t>
  </si>
  <si>
    <t>220829002310030574</t>
  </si>
  <si>
    <t>220829002310030577</t>
  </si>
  <si>
    <t>220829002310030580</t>
  </si>
  <si>
    <t>220829002310030583</t>
  </si>
  <si>
    <t>220829002310030586</t>
  </si>
  <si>
    <t>220829002310030589</t>
  </si>
  <si>
    <t>4524000074341</t>
  </si>
  <si>
    <t>9990002</t>
  </si>
  <si>
    <t>1703100050104</t>
  </si>
  <si>
    <t>NOTA DE DEBITO NUM.008 (COMBUSTIBLE JULIO)</t>
  </si>
  <si>
    <t>NOTA DE CREDITO NUM.008 (COMBUSTIBEL 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</si>
</sst>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43" fontId="10" fillId="0" borderId="4" xfId="2" applyNumberFormat="1" applyFont="1" applyBorder="1"/>
    <xf numFmtId="43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43" fontId="10" fillId="0" borderId="11" xfId="2" applyNumberFormat="1" applyFont="1" applyBorder="1"/>
    <xf numFmtId="43" fontId="10" fillId="0" borderId="4" xfId="5" applyNumberFormat="1" applyFont="1" applyBorder="1"/>
    <xf numFmtId="43" fontId="10" fillId="0" borderId="4" xfId="0" applyNumberFormat="1" applyFont="1" applyBorder="1"/>
    <xf numFmtId="0" fontId="10" fillId="3" borderId="4" xfId="0" applyFont="1" applyFill="1" applyBorder="1"/>
    <xf numFmtId="14" fontId="18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18" xfId="0" applyFont="1" applyBorder="1"/>
    <xf numFmtId="43" fontId="10" fillId="0" borderId="18" xfId="0" applyNumberFormat="1" applyFont="1" applyBorder="1"/>
    <xf numFmtId="0" fontId="8" fillId="3" borderId="19" xfId="0" applyFont="1" applyFill="1" applyBorder="1" applyAlignment="1">
      <alignment horizontal="center" vertical="center"/>
    </xf>
    <xf numFmtId="43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/>
    <xf numFmtId="43" fontId="10" fillId="3" borderId="4" xfId="5" applyNumberFormat="1" applyFont="1" applyFill="1" applyBorder="1"/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14" fontId="16" fillId="0" borderId="20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1273968</xdr:colOff>
      <xdr:row>70</xdr:row>
      <xdr:rowOff>107157</xdr:rowOff>
    </xdr:from>
    <xdr:to>
      <xdr:col>8</xdr:col>
      <xdr:colOff>247649</xdr:colOff>
      <xdr:row>79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8CD4DF-EE26-46C5-9B48-7E0B63AF2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1906" y="15918657"/>
          <a:ext cx="8355806" cy="2202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108"/>
  <sheetViews>
    <sheetView tabSelected="1" view="pageBreakPreview" topLeftCell="A67" zoomScale="80" zoomScaleNormal="70" zoomScaleSheetLayoutView="80" workbookViewId="0">
      <selection activeCell="J76" sqref="J76"/>
    </sheetView>
  </sheetViews>
  <sheetFormatPr baseColWidth="10" defaultColWidth="9.140625" defaultRowHeight="12.75" x14ac:dyDescent="0.2"/>
  <cols>
    <col min="1" max="2" width="9.140625" style="12"/>
    <col min="3" max="3" width="10" style="12" customWidth="1"/>
    <col min="4" max="4" width="10" style="1" customWidth="1"/>
    <col min="5" max="5" width="24.5703125" style="21" customWidth="1"/>
    <col min="6" max="6" width="30" style="21" bestFit="1" customWidth="1"/>
    <col min="7" max="7" width="67" style="1" customWidth="1"/>
    <col min="8" max="8" width="19.140625" style="1" customWidth="1"/>
    <col min="9" max="9" width="17.7109375" style="1" customWidth="1"/>
    <col min="10" max="10" width="24.42578125" style="1" customWidth="1"/>
    <col min="11" max="14" width="9.140625" style="12"/>
    <col min="15" max="16384" width="9.140625" style="1"/>
  </cols>
  <sheetData>
    <row r="1" spans="3:11" x14ac:dyDescent="0.2">
      <c r="D1" s="12"/>
      <c r="E1" s="19"/>
      <c r="F1" s="19"/>
      <c r="G1" s="12"/>
      <c r="H1" s="12"/>
      <c r="I1" s="12"/>
      <c r="J1" s="12"/>
    </row>
    <row r="2" spans="3:11" x14ac:dyDescent="0.2">
      <c r="D2" s="12"/>
      <c r="E2" s="19"/>
      <c r="F2" s="19"/>
      <c r="G2" s="12"/>
      <c r="H2" s="12"/>
      <c r="I2" s="12"/>
      <c r="J2" s="12"/>
    </row>
    <row r="3" spans="3:11" x14ac:dyDescent="0.2">
      <c r="D3" s="12"/>
      <c r="E3" s="19"/>
      <c r="F3" s="19"/>
      <c r="G3" s="12"/>
      <c r="H3" s="12"/>
      <c r="I3" s="12"/>
      <c r="J3" s="12"/>
    </row>
    <row r="4" spans="3:11" x14ac:dyDescent="0.2">
      <c r="D4" s="12"/>
      <c r="E4" s="19"/>
      <c r="F4" s="19"/>
      <c r="G4" s="12"/>
      <c r="H4" s="12"/>
      <c r="I4" s="12"/>
      <c r="J4" s="12"/>
    </row>
    <row r="5" spans="3:11" x14ac:dyDescent="0.2">
      <c r="D5" s="12"/>
      <c r="E5" s="19"/>
      <c r="F5" s="19"/>
      <c r="G5" s="12"/>
      <c r="H5" s="12"/>
      <c r="I5" s="12"/>
      <c r="J5" s="12"/>
    </row>
    <row r="6" spans="3:11" x14ac:dyDescent="0.2">
      <c r="D6" s="12"/>
      <c r="E6" s="19"/>
      <c r="F6" s="19"/>
      <c r="G6" s="12"/>
      <c r="H6" s="12"/>
      <c r="I6" s="12"/>
      <c r="J6" s="12"/>
    </row>
    <row r="7" spans="3:11" s="12" customFormat="1" ht="15" customHeight="1" x14ac:dyDescent="0.2">
      <c r="E7" s="19"/>
      <c r="F7" s="19"/>
    </row>
    <row r="8" spans="3:11" s="12" customFormat="1" ht="15" customHeight="1" x14ac:dyDescent="0.2">
      <c r="E8" s="19"/>
      <c r="F8" s="19"/>
    </row>
    <row r="9" spans="3:11" s="12" customFormat="1" ht="15" customHeight="1" x14ac:dyDescent="0.2">
      <c r="E9" s="19"/>
      <c r="F9" s="19"/>
    </row>
    <row r="10" spans="3:11" s="12" customFormat="1" ht="15" customHeight="1" x14ac:dyDescent="0.2">
      <c r="E10" s="19"/>
      <c r="F10" s="19"/>
    </row>
    <row r="11" spans="3:11" s="12" customFormat="1" ht="15" customHeight="1" x14ac:dyDescent="0.2">
      <c r="E11" s="19"/>
      <c r="F11" s="19"/>
    </row>
    <row r="12" spans="3:11" s="12" customFormat="1" x14ac:dyDescent="0.2">
      <c r="E12" s="19"/>
      <c r="F12" s="19"/>
    </row>
    <row r="13" spans="3:11" s="12" customFormat="1" ht="18" x14ac:dyDescent="0.2">
      <c r="E13" s="19"/>
      <c r="F13" s="18" t="s">
        <v>8</v>
      </c>
      <c r="G13" s="16"/>
      <c r="H13" s="17"/>
    </row>
    <row r="14" spans="3:11" s="12" customFormat="1" x14ac:dyDescent="0.2">
      <c r="E14" s="19"/>
      <c r="F14" s="19"/>
    </row>
    <row r="15" spans="3:11" s="12" customFormat="1" ht="22.5" customHeight="1" x14ac:dyDescent="0.2">
      <c r="C15" s="59" t="s">
        <v>9</v>
      </c>
      <c r="D15" s="59"/>
      <c r="E15" s="59"/>
      <c r="F15" s="59"/>
      <c r="G15" s="59"/>
      <c r="H15" s="59"/>
      <c r="I15" s="59"/>
      <c r="J15" s="59"/>
      <c r="K15" s="59"/>
    </row>
    <row r="16" spans="3:11" s="12" customFormat="1" ht="19.5" x14ac:dyDescent="0.2">
      <c r="C16" s="60" t="s">
        <v>10</v>
      </c>
      <c r="D16" s="60"/>
      <c r="E16" s="60"/>
      <c r="F16" s="60"/>
      <c r="G16" s="60"/>
      <c r="H16" s="60"/>
      <c r="I16" s="60"/>
      <c r="J16" s="60"/>
      <c r="K16" s="60"/>
    </row>
    <row r="17" spans="1:14" s="12" customFormat="1" ht="20.25" x14ac:dyDescent="0.2">
      <c r="D17" s="65"/>
      <c r="E17" s="66"/>
      <c r="F17" s="66"/>
      <c r="G17" s="66"/>
      <c r="H17" s="66"/>
      <c r="I17" s="66"/>
      <c r="J17" s="66"/>
    </row>
    <row r="18" spans="1:14" s="12" customFormat="1" x14ac:dyDescent="0.2">
      <c r="D18" s="13"/>
      <c r="E18" s="13"/>
      <c r="F18" s="13"/>
      <c r="G18" s="13"/>
      <c r="H18" s="13"/>
      <c r="I18" s="13"/>
      <c r="J18" s="13"/>
    </row>
    <row r="19" spans="1:14" s="12" customFormat="1" ht="18" x14ac:dyDescent="0.2">
      <c r="C19" s="76" t="s">
        <v>2</v>
      </c>
      <c r="D19" s="76"/>
      <c r="E19" s="76"/>
      <c r="F19" s="76"/>
      <c r="G19" s="76"/>
      <c r="H19" s="76"/>
      <c r="I19" s="76"/>
      <c r="J19" s="76"/>
      <c r="K19" s="76"/>
    </row>
    <row r="20" spans="1:14" s="12" customFormat="1" ht="18" x14ac:dyDescent="0.2">
      <c r="A20" s="15" t="s">
        <v>7</v>
      </c>
      <c r="C20" s="76" t="s">
        <v>11</v>
      </c>
      <c r="D20" s="76"/>
      <c r="E20" s="76"/>
      <c r="F20" s="76"/>
      <c r="G20" s="76"/>
      <c r="H20" s="76"/>
      <c r="I20" s="76"/>
      <c r="J20" s="76"/>
      <c r="K20" s="76"/>
    </row>
    <row r="21" spans="1:14" s="12" customFormat="1" ht="18" customHeight="1" x14ac:dyDescent="0.2">
      <c r="C21" s="76" t="s">
        <v>46</v>
      </c>
      <c r="D21" s="76"/>
      <c r="E21" s="76"/>
      <c r="F21" s="76"/>
      <c r="G21" s="76"/>
      <c r="H21" s="76"/>
      <c r="I21" s="76"/>
      <c r="J21" s="76"/>
      <c r="K21" s="76"/>
    </row>
    <row r="22" spans="1:14" s="12" customFormat="1" ht="19.5" customHeight="1" thickBot="1" x14ac:dyDescent="0.25">
      <c r="E22" s="19"/>
      <c r="F22" s="19"/>
    </row>
    <row r="23" spans="1:14" s="3" customFormat="1" ht="36.75" customHeight="1" thickBot="1" x14ac:dyDescent="0.25">
      <c r="A23" s="9"/>
      <c r="B23" s="9"/>
      <c r="C23" s="9"/>
      <c r="D23" s="63"/>
      <c r="E23" s="72" t="s">
        <v>12</v>
      </c>
      <c r="F23" s="73"/>
      <c r="G23" s="74"/>
      <c r="H23" s="69"/>
      <c r="I23" s="70"/>
      <c r="J23" s="71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4"/>
      <c r="E24" s="75"/>
      <c r="F24" s="75"/>
      <c r="G24" s="31"/>
      <c r="H24" s="67" t="s">
        <v>6</v>
      </c>
      <c r="I24" s="68"/>
      <c r="J24" s="32">
        <v>20459528.91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4"/>
      <c r="E25" s="31" t="s">
        <v>3</v>
      </c>
      <c r="F25" s="31" t="s">
        <v>4</v>
      </c>
      <c r="G25" s="33" t="s">
        <v>5</v>
      </c>
      <c r="H25" s="31" t="s">
        <v>0</v>
      </c>
      <c r="I25" s="31" t="s">
        <v>1</v>
      </c>
      <c r="J25" s="31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4">
        <v>44774</v>
      </c>
      <c r="F26" s="35" t="s">
        <v>19</v>
      </c>
      <c r="G26" s="36" t="s">
        <v>16</v>
      </c>
      <c r="H26" s="37"/>
      <c r="I26" s="38">
        <v>20564.310000000001</v>
      </c>
      <c r="J26" s="39">
        <f>SUM(J24+H26-I26)</f>
        <v>20438964.600000001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34">
        <v>44776</v>
      </c>
      <c r="F27" s="40" t="s">
        <v>20</v>
      </c>
      <c r="G27" s="36" t="s">
        <v>16</v>
      </c>
      <c r="H27" s="41"/>
      <c r="I27" s="38">
        <v>435820.74</v>
      </c>
      <c r="J27" s="39">
        <f>SUM(J26+H27-I27)</f>
        <v>20003143.860000003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4">
        <v>44776</v>
      </c>
      <c r="F28" s="40" t="s">
        <v>21</v>
      </c>
      <c r="G28" s="36" t="s">
        <v>16</v>
      </c>
      <c r="H28" s="41"/>
      <c r="I28" s="38">
        <v>135018.82</v>
      </c>
      <c r="J28" s="39">
        <f>SUM(J27+H28-I28)</f>
        <v>19868125.040000003</v>
      </c>
      <c r="K28" s="9"/>
      <c r="L28" s="9"/>
      <c r="M28" s="9"/>
      <c r="N28" s="9"/>
    </row>
    <row r="29" spans="1:14" s="3" customFormat="1" ht="18" customHeight="1" x14ac:dyDescent="0.25">
      <c r="A29" s="9"/>
      <c r="B29" s="9"/>
      <c r="C29" s="9"/>
      <c r="D29" s="8"/>
      <c r="E29" s="34">
        <v>44776</v>
      </c>
      <c r="F29" s="40" t="s">
        <v>22</v>
      </c>
      <c r="G29" s="36" t="s">
        <v>16</v>
      </c>
      <c r="H29" s="41"/>
      <c r="I29" s="38">
        <v>23372.99</v>
      </c>
      <c r="J29" s="39">
        <f t="shared" ref="J29:J69" si="0">SUM(J28+H29-I29)</f>
        <v>19844752.050000004</v>
      </c>
      <c r="K29" s="9"/>
      <c r="L29" s="9"/>
      <c r="M29" s="9"/>
      <c r="N29" s="9"/>
    </row>
    <row r="30" spans="1:14" s="3" customFormat="1" ht="18" customHeight="1" x14ac:dyDescent="0.25">
      <c r="A30" s="9"/>
      <c r="B30" s="9"/>
      <c r="C30" s="9"/>
      <c r="D30" s="8"/>
      <c r="E30" s="34">
        <v>44776</v>
      </c>
      <c r="F30" s="40" t="s">
        <v>23</v>
      </c>
      <c r="G30" s="36" t="s">
        <v>16</v>
      </c>
      <c r="H30" s="41"/>
      <c r="I30" s="38">
        <v>13142.36</v>
      </c>
      <c r="J30" s="39">
        <f t="shared" si="0"/>
        <v>19831609.690000005</v>
      </c>
      <c r="K30" s="9"/>
      <c r="L30" s="9"/>
      <c r="M30" s="9"/>
      <c r="N30" s="9"/>
    </row>
    <row r="31" spans="1:14" s="3" customFormat="1" ht="18" customHeight="1" x14ac:dyDescent="0.25">
      <c r="A31" s="9"/>
      <c r="B31" s="9"/>
      <c r="C31" s="9"/>
      <c r="D31" s="8"/>
      <c r="E31" s="34">
        <v>44776</v>
      </c>
      <c r="F31" s="40" t="s">
        <v>24</v>
      </c>
      <c r="G31" s="36" t="s">
        <v>16</v>
      </c>
      <c r="H31" s="41"/>
      <c r="I31" s="38">
        <v>15398.6</v>
      </c>
      <c r="J31" s="39">
        <f t="shared" si="0"/>
        <v>19816211.090000004</v>
      </c>
      <c r="K31" s="9"/>
      <c r="L31" s="9"/>
      <c r="M31" s="9"/>
      <c r="N31" s="9"/>
    </row>
    <row r="32" spans="1:14" s="3" customFormat="1" ht="18" customHeight="1" x14ac:dyDescent="0.25">
      <c r="A32" s="9"/>
      <c r="B32" s="9"/>
      <c r="C32" s="9"/>
      <c r="D32" s="8"/>
      <c r="E32" s="34">
        <v>44781</v>
      </c>
      <c r="F32" s="40" t="s">
        <v>47</v>
      </c>
      <c r="G32" s="36" t="s">
        <v>14</v>
      </c>
      <c r="H32" s="41">
        <v>200</v>
      </c>
      <c r="I32" s="38"/>
      <c r="J32" s="39">
        <f t="shared" si="0"/>
        <v>19816411.090000004</v>
      </c>
      <c r="K32" s="9"/>
      <c r="L32" s="9"/>
      <c r="M32" s="9"/>
      <c r="N32" s="9"/>
    </row>
    <row r="33" spans="1:14" s="3" customFormat="1" ht="21" customHeight="1" x14ac:dyDescent="0.25">
      <c r="A33" s="9"/>
      <c r="B33" s="9"/>
      <c r="C33" s="9"/>
      <c r="D33" s="8"/>
      <c r="E33" s="34">
        <v>44781</v>
      </c>
      <c r="F33" s="40" t="s">
        <v>25</v>
      </c>
      <c r="G33" s="36" t="s">
        <v>16</v>
      </c>
      <c r="H33" s="41"/>
      <c r="I33" s="38">
        <v>711900</v>
      </c>
      <c r="J33" s="39">
        <f t="shared" si="0"/>
        <v>19104511.090000004</v>
      </c>
      <c r="K33" s="9"/>
      <c r="L33" s="9"/>
      <c r="M33" s="9"/>
      <c r="N33" s="9"/>
    </row>
    <row r="34" spans="1:14" s="10" customFormat="1" ht="19.5" customHeight="1" x14ac:dyDescent="0.25">
      <c r="D34" s="8"/>
      <c r="E34" s="34">
        <v>44783</v>
      </c>
      <c r="F34" s="40" t="s">
        <v>26</v>
      </c>
      <c r="G34" s="44" t="s">
        <v>16</v>
      </c>
      <c r="H34" s="41"/>
      <c r="I34" s="38">
        <v>4500000</v>
      </c>
      <c r="J34" s="39">
        <f t="shared" si="0"/>
        <v>14604511.090000004</v>
      </c>
    </row>
    <row r="35" spans="1:14" s="10" customFormat="1" ht="19.5" customHeight="1" x14ac:dyDescent="0.25">
      <c r="D35" s="8"/>
      <c r="E35" s="34">
        <v>44784</v>
      </c>
      <c r="F35" s="40" t="s">
        <v>48</v>
      </c>
      <c r="G35" s="44" t="s">
        <v>15</v>
      </c>
      <c r="H35" s="41">
        <v>4500000</v>
      </c>
      <c r="I35" s="38"/>
      <c r="J35" s="39">
        <f t="shared" si="0"/>
        <v>19104511.090000004</v>
      </c>
    </row>
    <row r="36" spans="1:14" s="10" customFormat="1" ht="18" customHeight="1" x14ac:dyDescent="0.25">
      <c r="D36" s="8"/>
      <c r="E36" s="34">
        <v>44785</v>
      </c>
      <c r="F36" s="35" t="s">
        <v>27</v>
      </c>
      <c r="G36" s="36" t="s">
        <v>16</v>
      </c>
      <c r="H36" s="37"/>
      <c r="I36" s="38">
        <v>937561</v>
      </c>
      <c r="J36" s="39">
        <f t="shared" si="0"/>
        <v>18166950.090000004</v>
      </c>
    </row>
    <row r="37" spans="1:14" s="10" customFormat="1" ht="18" customHeight="1" x14ac:dyDescent="0.25">
      <c r="D37" s="8"/>
      <c r="E37" s="34">
        <v>44785</v>
      </c>
      <c r="F37" s="35" t="s">
        <v>28</v>
      </c>
      <c r="G37" s="36" t="s">
        <v>16</v>
      </c>
      <c r="H37" s="37"/>
      <c r="I37" s="38">
        <v>65334.37</v>
      </c>
      <c r="J37" s="39">
        <f t="shared" si="0"/>
        <v>18101615.720000003</v>
      </c>
    </row>
    <row r="38" spans="1:14" s="10" customFormat="1" ht="18" customHeight="1" x14ac:dyDescent="0.25">
      <c r="D38" s="8"/>
      <c r="E38" s="34">
        <v>44785</v>
      </c>
      <c r="F38" s="35" t="s">
        <v>29</v>
      </c>
      <c r="G38" s="36" t="s">
        <v>16</v>
      </c>
      <c r="H38" s="42"/>
      <c r="I38" s="38">
        <v>22363.58</v>
      </c>
      <c r="J38" s="39">
        <f t="shared" si="0"/>
        <v>18079252.140000004</v>
      </c>
    </row>
    <row r="39" spans="1:14" s="10" customFormat="1" ht="18" customHeight="1" x14ac:dyDescent="0.25">
      <c r="D39" s="8"/>
      <c r="E39" s="34">
        <v>44785</v>
      </c>
      <c r="F39" s="35" t="s">
        <v>30</v>
      </c>
      <c r="G39" s="36" t="s">
        <v>16</v>
      </c>
      <c r="H39" s="53"/>
      <c r="I39" s="38">
        <v>88146.89</v>
      </c>
      <c r="J39" s="39">
        <f t="shared" si="0"/>
        <v>17991105.250000004</v>
      </c>
    </row>
    <row r="40" spans="1:14" s="10" customFormat="1" ht="18" customHeight="1" x14ac:dyDescent="0.25">
      <c r="D40" s="8"/>
      <c r="E40" s="34">
        <v>44788</v>
      </c>
      <c r="F40" s="35" t="s">
        <v>31</v>
      </c>
      <c r="G40" s="44" t="s">
        <v>16</v>
      </c>
      <c r="H40" s="53"/>
      <c r="I40" s="38">
        <v>510421</v>
      </c>
      <c r="J40" s="39">
        <f t="shared" si="0"/>
        <v>17480684.250000004</v>
      </c>
    </row>
    <row r="41" spans="1:14" s="10" customFormat="1" ht="17.100000000000001" customHeight="1" x14ac:dyDescent="0.25">
      <c r="D41" s="8"/>
      <c r="E41" s="34">
        <v>44790</v>
      </c>
      <c r="F41" s="35" t="s">
        <v>32</v>
      </c>
      <c r="G41" s="36" t="s">
        <v>16</v>
      </c>
      <c r="H41" s="53"/>
      <c r="I41" s="38">
        <v>1379419.25</v>
      </c>
      <c r="J41" s="39">
        <f t="shared" si="0"/>
        <v>16101265.000000004</v>
      </c>
    </row>
    <row r="42" spans="1:14" s="10" customFormat="1" ht="17.100000000000001" customHeight="1" x14ac:dyDescent="0.25">
      <c r="D42" s="8"/>
      <c r="E42" s="34">
        <v>44790</v>
      </c>
      <c r="F42" s="35" t="s">
        <v>33</v>
      </c>
      <c r="G42" s="36" t="s">
        <v>16</v>
      </c>
      <c r="H42" s="53"/>
      <c r="I42" s="38">
        <v>1372272</v>
      </c>
      <c r="J42" s="39">
        <f t="shared" si="0"/>
        <v>14728993.000000004</v>
      </c>
    </row>
    <row r="43" spans="1:14" s="10" customFormat="1" ht="17.100000000000001" customHeight="1" x14ac:dyDescent="0.25">
      <c r="D43" s="8"/>
      <c r="E43" s="34">
        <v>44790</v>
      </c>
      <c r="F43" s="35" t="s">
        <v>34</v>
      </c>
      <c r="G43" s="36" t="s">
        <v>16</v>
      </c>
      <c r="H43" s="53"/>
      <c r="I43" s="38">
        <v>962168.5</v>
      </c>
      <c r="J43" s="39">
        <f t="shared" si="0"/>
        <v>13766824.500000004</v>
      </c>
    </row>
    <row r="44" spans="1:14" s="10" customFormat="1" ht="17.100000000000001" customHeight="1" x14ac:dyDescent="0.25">
      <c r="D44" s="8"/>
      <c r="E44" s="34">
        <v>44790</v>
      </c>
      <c r="F44" s="35" t="s">
        <v>35</v>
      </c>
      <c r="G44" s="36" t="s">
        <v>16</v>
      </c>
      <c r="H44" s="53"/>
      <c r="I44" s="38">
        <v>548728</v>
      </c>
      <c r="J44" s="39">
        <f t="shared" si="0"/>
        <v>13218096.500000004</v>
      </c>
    </row>
    <row r="45" spans="1:14" s="10" customFormat="1" ht="17.100000000000001" customHeight="1" x14ac:dyDescent="0.25">
      <c r="D45" s="8"/>
      <c r="E45" s="34">
        <v>44791</v>
      </c>
      <c r="F45" s="35" t="s">
        <v>36</v>
      </c>
      <c r="G45" s="36" t="s">
        <v>16</v>
      </c>
      <c r="H45" s="53"/>
      <c r="I45" s="38">
        <v>107632.5</v>
      </c>
      <c r="J45" s="39">
        <f t="shared" si="0"/>
        <v>13110464.000000004</v>
      </c>
    </row>
    <row r="46" spans="1:14" s="10" customFormat="1" ht="17.100000000000001" customHeight="1" x14ac:dyDescent="0.25">
      <c r="D46" s="8"/>
      <c r="E46" s="34">
        <v>44791</v>
      </c>
      <c r="F46" s="35" t="s">
        <v>37</v>
      </c>
      <c r="G46" s="36" t="s">
        <v>16</v>
      </c>
      <c r="H46" s="53"/>
      <c r="I46" s="38">
        <v>368529.15</v>
      </c>
      <c r="J46" s="39">
        <f t="shared" si="0"/>
        <v>12741934.850000003</v>
      </c>
    </row>
    <row r="47" spans="1:14" s="10" customFormat="1" ht="17.100000000000001" customHeight="1" x14ac:dyDescent="0.25">
      <c r="D47" s="8"/>
      <c r="E47" s="34">
        <v>44791</v>
      </c>
      <c r="F47" s="35" t="s">
        <v>38</v>
      </c>
      <c r="G47" s="36" t="s">
        <v>16</v>
      </c>
      <c r="H47" s="53"/>
      <c r="I47" s="38">
        <v>152475</v>
      </c>
      <c r="J47" s="39">
        <f t="shared" si="0"/>
        <v>12589459.850000003</v>
      </c>
    </row>
    <row r="48" spans="1:14" s="10" customFormat="1" ht="17.100000000000001" customHeight="1" x14ac:dyDescent="0.25">
      <c r="D48" s="8"/>
      <c r="E48" s="34">
        <v>44791</v>
      </c>
      <c r="F48" s="35" t="s">
        <v>39</v>
      </c>
      <c r="G48" s="36" t="s">
        <v>16</v>
      </c>
      <c r="H48" s="53"/>
      <c r="I48" s="38">
        <v>157194.34</v>
      </c>
      <c r="J48" s="39">
        <f t="shared" si="0"/>
        <v>12432265.510000004</v>
      </c>
    </row>
    <row r="49" spans="4:10" s="10" customFormat="1" ht="17.100000000000001" customHeight="1" x14ac:dyDescent="0.25">
      <c r="D49" s="8"/>
      <c r="E49" s="34">
        <v>44791</v>
      </c>
      <c r="F49" s="35" t="s">
        <v>40</v>
      </c>
      <c r="G49" s="36" t="s">
        <v>16</v>
      </c>
      <c r="H49" s="53"/>
      <c r="I49" s="38">
        <v>440700</v>
      </c>
      <c r="J49" s="39">
        <f t="shared" si="0"/>
        <v>11991565.510000004</v>
      </c>
    </row>
    <row r="50" spans="4:10" s="10" customFormat="1" ht="17.100000000000001" customHeight="1" x14ac:dyDescent="0.25">
      <c r="D50" s="8"/>
      <c r="E50" s="34">
        <v>44791</v>
      </c>
      <c r="F50" s="35" t="s">
        <v>41</v>
      </c>
      <c r="G50" s="36" t="s">
        <v>16</v>
      </c>
      <c r="H50" s="53"/>
      <c r="I50" s="38">
        <v>149671.6</v>
      </c>
      <c r="J50" s="39">
        <f t="shared" si="0"/>
        <v>11841893.910000004</v>
      </c>
    </row>
    <row r="51" spans="4:10" s="10" customFormat="1" ht="17.100000000000001" customHeight="1" x14ac:dyDescent="0.25">
      <c r="D51" s="8"/>
      <c r="E51" s="34">
        <v>44791</v>
      </c>
      <c r="F51" s="35" t="s">
        <v>42</v>
      </c>
      <c r="G51" s="36" t="s">
        <v>16</v>
      </c>
      <c r="H51" s="53"/>
      <c r="I51" s="38">
        <v>220959.49</v>
      </c>
      <c r="J51" s="39">
        <f t="shared" si="0"/>
        <v>11620934.420000004</v>
      </c>
    </row>
    <row r="52" spans="4:10" s="10" customFormat="1" ht="17.100000000000001" customHeight="1" x14ac:dyDescent="0.25">
      <c r="D52" s="8"/>
      <c r="E52" s="34">
        <v>44792</v>
      </c>
      <c r="F52" s="35" t="s">
        <v>49</v>
      </c>
      <c r="G52" s="36" t="s">
        <v>15</v>
      </c>
      <c r="H52" s="53">
        <v>1590000</v>
      </c>
      <c r="I52" s="38"/>
      <c r="J52" s="39">
        <f t="shared" si="0"/>
        <v>13210934.420000004</v>
      </c>
    </row>
    <row r="53" spans="4:10" s="10" customFormat="1" ht="17.100000000000001" customHeight="1" x14ac:dyDescent="0.25">
      <c r="D53" s="8"/>
      <c r="E53" s="34">
        <v>44792</v>
      </c>
      <c r="F53" s="35" t="s">
        <v>43</v>
      </c>
      <c r="G53" s="36" t="s">
        <v>16</v>
      </c>
      <c r="H53" s="53"/>
      <c r="I53" s="38">
        <v>558609</v>
      </c>
      <c r="J53" s="39">
        <f t="shared" si="0"/>
        <v>12652325.420000004</v>
      </c>
    </row>
    <row r="54" spans="4:10" s="10" customFormat="1" ht="17.100000000000001" customHeight="1" x14ac:dyDescent="0.25">
      <c r="D54" s="8"/>
      <c r="E54" s="34">
        <v>44792</v>
      </c>
      <c r="F54" s="35" t="s">
        <v>44</v>
      </c>
      <c r="G54" s="36" t="s">
        <v>16</v>
      </c>
      <c r="H54" s="53"/>
      <c r="I54" s="38">
        <v>550253.5</v>
      </c>
      <c r="J54" s="39">
        <f t="shared" si="0"/>
        <v>12102071.920000004</v>
      </c>
    </row>
    <row r="55" spans="4:10" s="10" customFormat="1" ht="17.100000000000001" customHeight="1" x14ac:dyDescent="0.25">
      <c r="D55" s="8"/>
      <c r="E55" s="34">
        <v>44792</v>
      </c>
      <c r="F55" s="35" t="s">
        <v>45</v>
      </c>
      <c r="G55" s="36" t="s">
        <v>16</v>
      </c>
      <c r="H55" s="53"/>
      <c r="I55" s="38">
        <v>4174496.41</v>
      </c>
      <c r="J55" s="39">
        <f t="shared" si="0"/>
        <v>7927575.5100000035</v>
      </c>
    </row>
    <row r="56" spans="4:10" s="10" customFormat="1" ht="17.100000000000001" customHeight="1" x14ac:dyDescent="0.25">
      <c r="D56" s="8"/>
      <c r="E56" s="34">
        <v>44795</v>
      </c>
      <c r="F56" s="35" t="s">
        <v>50</v>
      </c>
      <c r="G56" s="36" t="s">
        <v>15</v>
      </c>
      <c r="H56" s="53">
        <v>52085</v>
      </c>
      <c r="I56" s="38"/>
      <c r="J56" s="39">
        <f t="shared" si="0"/>
        <v>7979660.5100000035</v>
      </c>
    </row>
    <row r="57" spans="4:10" s="10" customFormat="1" ht="17.100000000000001" customHeight="1" x14ac:dyDescent="0.25">
      <c r="D57" s="8"/>
      <c r="E57" s="34">
        <v>44796</v>
      </c>
      <c r="F57" s="35"/>
      <c r="G57" s="36" t="s">
        <v>62</v>
      </c>
      <c r="H57" s="53"/>
      <c r="I57" s="38">
        <v>1117575.01</v>
      </c>
      <c r="J57" s="39">
        <f t="shared" si="0"/>
        <v>6862085.5000000037</v>
      </c>
    </row>
    <row r="58" spans="4:10" s="9" customFormat="1" ht="16.5" customHeight="1" x14ac:dyDescent="0.25">
      <c r="D58" s="8"/>
      <c r="E58" s="34">
        <v>44802</v>
      </c>
      <c r="F58" s="35" t="s">
        <v>51</v>
      </c>
      <c r="G58" s="44" t="s">
        <v>14</v>
      </c>
      <c r="H58" s="53">
        <v>27750</v>
      </c>
      <c r="I58" s="42"/>
      <c r="J58" s="39">
        <f t="shared" si="0"/>
        <v>6889835.5000000037</v>
      </c>
    </row>
    <row r="59" spans="4:10" s="9" customFormat="1" ht="17.100000000000001" customHeight="1" x14ac:dyDescent="0.25">
      <c r="D59" s="8"/>
      <c r="E59" s="34">
        <v>44802</v>
      </c>
      <c r="F59" s="35" t="s">
        <v>51</v>
      </c>
      <c r="G59" s="36" t="s">
        <v>14</v>
      </c>
      <c r="H59" s="53">
        <v>4556.17</v>
      </c>
      <c r="I59" s="42"/>
      <c r="J59" s="39">
        <f t="shared" si="0"/>
        <v>6894391.6700000037</v>
      </c>
    </row>
    <row r="60" spans="4:10" s="9" customFormat="1" ht="17.100000000000001" customHeight="1" x14ac:dyDescent="0.25">
      <c r="D60" s="8"/>
      <c r="E60" s="34">
        <v>44802</v>
      </c>
      <c r="F60" s="35" t="s">
        <v>52</v>
      </c>
      <c r="G60" s="36" t="s">
        <v>14</v>
      </c>
      <c r="H60" s="42">
        <v>19801.490000000002</v>
      </c>
      <c r="I60" s="42"/>
      <c r="J60" s="39">
        <f t="shared" si="0"/>
        <v>6914193.1600000039</v>
      </c>
    </row>
    <row r="61" spans="4:10" s="9" customFormat="1" ht="17.100000000000001" customHeight="1" x14ac:dyDescent="0.25">
      <c r="D61" s="8"/>
      <c r="E61" s="34">
        <v>44802</v>
      </c>
      <c r="F61" s="35" t="s">
        <v>53</v>
      </c>
      <c r="G61" s="36" t="s">
        <v>14</v>
      </c>
      <c r="H61" s="42">
        <v>4556.17</v>
      </c>
      <c r="I61" s="42"/>
      <c r="J61" s="39">
        <f t="shared" si="0"/>
        <v>6918749.3300000038</v>
      </c>
    </row>
    <row r="62" spans="4:10" s="9" customFormat="1" ht="17.100000000000001" customHeight="1" x14ac:dyDescent="0.25">
      <c r="D62" s="8"/>
      <c r="E62" s="34">
        <v>44802</v>
      </c>
      <c r="F62" s="35" t="s">
        <v>54</v>
      </c>
      <c r="G62" s="36" t="s">
        <v>14</v>
      </c>
      <c r="H62" s="42">
        <v>12500</v>
      </c>
      <c r="I62" s="42"/>
      <c r="J62" s="39">
        <f t="shared" si="0"/>
        <v>6931249.3300000038</v>
      </c>
    </row>
    <row r="63" spans="4:10" s="9" customFormat="1" ht="17.100000000000001" customHeight="1" x14ac:dyDescent="0.25">
      <c r="D63" s="8"/>
      <c r="E63" s="34">
        <v>44802</v>
      </c>
      <c r="F63" s="35" t="s">
        <v>55</v>
      </c>
      <c r="G63" s="36" t="s">
        <v>14</v>
      </c>
      <c r="H63" s="42">
        <v>36000</v>
      </c>
      <c r="I63" s="42"/>
      <c r="J63" s="39">
        <f t="shared" si="0"/>
        <v>6967249.3300000038</v>
      </c>
    </row>
    <row r="64" spans="4:10" s="9" customFormat="1" ht="17.100000000000001" customHeight="1" x14ac:dyDescent="0.25">
      <c r="D64" s="8"/>
      <c r="E64" s="34">
        <v>44802</v>
      </c>
      <c r="F64" s="35" t="s">
        <v>56</v>
      </c>
      <c r="G64" s="36" t="s">
        <v>14</v>
      </c>
      <c r="H64" s="42">
        <v>85113.22</v>
      </c>
      <c r="I64" s="42"/>
      <c r="J64" s="39">
        <f t="shared" si="0"/>
        <v>7052362.5500000035</v>
      </c>
    </row>
    <row r="65" spans="4:96" s="9" customFormat="1" ht="17.100000000000001" customHeight="1" x14ac:dyDescent="0.25">
      <c r="D65" s="8"/>
      <c r="E65" s="34">
        <v>44802</v>
      </c>
      <c r="F65" s="35" t="s">
        <v>57</v>
      </c>
      <c r="G65" s="36" t="s">
        <v>14</v>
      </c>
      <c r="H65" s="42">
        <v>530119.19999999995</v>
      </c>
      <c r="I65" s="42"/>
      <c r="J65" s="39">
        <f t="shared" si="0"/>
        <v>7582481.7500000037</v>
      </c>
    </row>
    <row r="66" spans="4:96" s="9" customFormat="1" ht="17.100000000000001" customHeight="1" x14ac:dyDescent="0.25">
      <c r="D66" s="8"/>
      <c r="E66" s="34">
        <v>44802</v>
      </c>
      <c r="F66" s="35" t="s">
        <v>58</v>
      </c>
      <c r="G66" s="36" t="s">
        <v>14</v>
      </c>
      <c r="H66" s="42">
        <v>298375</v>
      </c>
      <c r="I66" s="42"/>
      <c r="J66" s="39">
        <f t="shared" si="0"/>
        <v>7880856.7500000037</v>
      </c>
    </row>
    <row r="67" spans="4:96" s="9" customFormat="1" ht="17.100000000000001" customHeight="1" x14ac:dyDescent="0.25">
      <c r="D67" s="8"/>
      <c r="E67" s="34">
        <v>44802</v>
      </c>
      <c r="F67" s="35" t="s">
        <v>61</v>
      </c>
      <c r="G67" s="36" t="s">
        <v>63</v>
      </c>
      <c r="H67" s="42">
        <v>1117575.01</v>
      </c>
      <c r="I67" s="42"/>
      <c r="J67" s="39">
        <f t="shared" si="0"/>
        <v>8998431.7600000035</v>
      </c>
    </row>
    <row r="68" spans="4:96" s="9" customFormat="1" ht="18" x14ac:dyDescent="0.25">
      <c r="D68" s="8"/>
      <c r="E68" s="34">
        <v>44804</v>
      </c>
      <c r="F68" s="35" t="s">
        <v>59</v>
      </c>
      <c r="G68" s="36" t="s">
        <v>17</v>
      </c>
      <c r="H68" s="43"/>
      <c r="I68" s="43">
        <v>25302.7</v>
      </c>
      <c r="J68" s="39">
        <f t="shared" si="0"/>
        <v>8973129.0600000042</v>
      </c>
    </row>
    <row r="69" spans="4:96" s="9" customFormat="1" ht="17.100000000000001" customHeight="1" x14ac:dyDescent="0.25">
      <c r="D69" s="49"/>
      <c r="E69" s="45">
        <v>44804</v>
      </c>
      <c r="F69" s="46" t="s">
        <v>60</v>
      </c>
      <c r="G69" s="47" t="s">
        <v>18</v>
      </c>
      <c r="H69" s="48"/>
      <c r="I69" s="48">
        <v>175</v>
      </c>
      <c r="J69" s="39">
        <f t="shared" si="0"/>
        <v>8972954.0600000042</v>
      </c>
    </row>
    <row r="70" spans="4:96" s="9" customFormat="1" ht="16.5" customHeight="1" x14ac:dyDescent="0.25">
      <c r="D70" s="8"/>
      <c r="E70" s="57"/>
      <c r="F70" s="58"/>
      <c r="G70" s="36" t="s">
        <v>13</v>
      </c>
      <c r="H70" s="50">
        <f>SUM(H26:H69)</f>
        <v>8278631.2599999998</v>
      </c>
      <c r="I70" s="50">
        <f>SUM(I26:I69)</f>
        <v>19765206.109999999</v>
      </c>
      <c r="J70" s="51">
        <f>SUM(J69)</f>
        <v>8972954.0600000042</v>
      </c>
    </row>
    <row r="71" spans="4:96" s="9" customFormat="1" ht="16.5" customHeight="1" x14ac:dyDescent="0.25">
      <c r="D71" s="22"/>
      <c r="E71" s="23"/>
      <c r="F71" s="24"/>
      <c r="G71" s="24"/>
      <c r="H71" s="25"/>
      <c r="I71" s="26"/>
      <c r="J71" s="27"/>
    </row>
    <row r="72" spans="4:96" s="9" customFormat="1" ht="16.5" customHeight="1" x14ac:dyDescent="0.25">
      <c r="D72" s="22"/>
      <c r="E72" s="23"/>
      <c r="F72" s="24"/>
      <c r="G72" s="24"/>
      <c r="H72" s="24"/>
      <c r="I72" s="24"/>
      <c r="J72" s="52"/>
    </row>
    <row r="73" spans="4:96" s="9" customFormat="1" ht="16.5" customHeight="1" x14ac:dyDescent="0.25">
      <c r="D73" s="22"/>
      <c r="E73" s="23"/>
      <c r="F73" s="24"/>
      <c r="G73" s="24"/>
      <c r="H73" s="24"/>
      <c r="I73" s="24"/>
      <c r="J73" s="24"/>
    </row>
    <row r="74" spans="4:96" s="9" customFormat="1" ht="16.5" customHeight="1" x14ac:dyDescent="0.25">
      <c r="D74" s="22"/>
      <c r="E74" s="23"/>
      <c r="F74" s="24"/>
      <c r="G74" s="24"/>
      <c r="H74" s="24"/>
      <c r="I74" s="24"/>
      <c r="J74" s="24"/>
    </row>
    <row r="75" spans="4:96" s="9" customFormat="1" ht="16.5" customHeight="1" x14ac:dyDescent="0.2">
      <c r="D75" s="22"/>
      <c r="F75" s="24"/>
      <c r="G75" s="24"/>
      <c r="H75" s="24"/>
      <c r="I75" s="24"/>
      <c r="J75" s="24"/>
    </row>
    <row r="76" spans="4:96" ht="24" customHeight="1" x14ac:dyDescent="0.2">
      <c r="D76" s="5"/>
      <c r="E76" s="20"/>
      <c r="F76" s="20"/>
      <c r="G76" s="5"/>
      <c r="H76" s="24"/>
      <c r="I76" s="24"/>
      <c r="J76" s="24"/>
      <c r="K76" s="14"/>
      <c r="L76" s="14"/>
      <c r="M76" s="14"/>
      <c r="N76" s="14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</row>
    <row r="77" spans="4:96" ht="24" customHeight="1" x14ac:dyDescent="0.2">
      <c r="E77" s="77"/>
      <c r="F77" s="77"/>
      <c r="G77" s="6"/>
      <c r="H77" s="55"/>
      <c r="I77" s="55"/>
      <c r="J77" s="55"/>
      <c r="K77" s="55"/>
    </row>
    <row r="78" spans="4:96" ht="24" customHeight="1" x14ac:dyDescent="0.2">
      <c r="E78" s="54"/>
      <c r="F78" s="54"/>
      <c r="G78" s="28"/>
      <c r="H78" s="56"/>
      <c r="I78" s="56"/>
      <c r="J78" s="56"/>
      <c r="K78" s="56"/>
    </row>
    <row r="79" spans="4:96" ht="14.25" customHeight="1" x14ac:dyDescent="0.2">
      <c r="E79" s="54"/>
      <c r="F79" s="54"/>
      <c r="G79" s="28"/>
      <c r="H79" s="56"/>
      <c r="I79" s="56"/>
      <c r="J79" s="56"/>
      <c r="K79" s="56"/>
      <c r="L79" s="29"/>
    </row>
    <row r="80" spans="4:96" ht="19.5" customHeight="1" x14ac:dyDescent="0.2">
      <c r="E80" s="30"/>
      <c r="F80" s="28"/>
      <c r="G80" s="28"/>
      <c r="H80" s="24"/>
      <c r="I80" s="24"/>
      <c r="J80" s="24"/>
      <c r="K80" s="29"/>
      <c r="L80" s="29"/>
    </row>
    <row r="81" spans="4:10" ht="24" customHeight="1" x14ac:dyDescent="0.2">
      <c r="D81" s="7"/>
      <c r="E81" s="6"/>
      <c r="F81" s="6"/>
      <c r="G81" s="3"/>
      <c r="H81" s="4"/>
      <c r="I81" s="4"/>
      <c r="J81" s="4"/>
    </row>
    <row r="82" spans="4:10" ht="24" customHeight="1" x14ac:dyDescent="0.2">
      <c r="D82" s="61"/>
      <c r="E82" s="61"/>
      <c r="F82" s="61"/>
      <c r="G82" s="61"/>
      <c r="H82" s="61"/>
      <c r="I82" s="61"/>
      <c r="J82" s="4"/>
    </row>
    <row r="83" spans="4:10" ht="24" customHeight="1" x14ac:dyDescent="0.2">
      <c r="D83" s="61"/>
      <c r="E83" s="61"/>
      <c r="F83" s="61"/>
      <c r="G83" s="61"/>
      <c r="H83" s="61"/>
      <c r="I83" s="61"/>
      <c r="J83" s="4"/>
    </row>
    <row r="84" spans="4:10" ht="24" customHeight="1" x14ac:dyDescent="0.2">
      <c r="D84" s="7"/>
      <c r="E84" s="6"/>
      <c r="F84" s="6"/>
      <c r="G84" s="3"/>
      <c r="H84" s="4"/>
      <c r="I84" s="4"/>
      <c r="J84" s="4"/>
    </row>
    <row r="85" spans="4:10" ht="24" customHeight="1" x14ac:dyDescent="0.2">
      <c r="D85" s="7"/>
      <c r="E85" s="6"/>
      <c r="F85" s="6"/>
      <c r="G85" s="3"/>
      <c r="H85" s="4"/>
      <c r="I85" s="4"/>
      <c r="J85" s="4"/>
    </row>
    <row r="86" spans="4:10" ht="24" customHeight="1" x14ac:dyDescent="0.2">
      <c r="D86" s="5"/>
      <c r="E86" s="6"/>
      <c r="F86" s="6"/>
      <c r="G86" s="3"/>
      <c r="H86" s="4"/>
      <c r="I86" s="4"/>
      <c r="J86" s="4"/>
    </row>
    <row r="87" spans="4:10" ht="24" customHeight="1" x14ac:dyDescent="0.2">
      <c r="D87" s="79"/>
      <c r="E87" s="79"/>
      <c r="F87" s="79"/>
      <c r="G87" s="79"/>
      <c r="H87" s="79"/>
      <c r="I87" s="79"/>
      <c r="J87" s="79"/>
    </row>
    <row r="88" spans="4:10" ht="24" customHeight="1" x14ac:dyDescent="0.2">
      <c r="D88" s="78"/>
      <c r="E88" s="78"/>
      <c r="F88" s="78"/>
      <c r="G88" s="78"/>
      <c r="H88" s="78"/>
      <c r="I88" s="78"/>
      <c r="J88" s="78"/>
    </row>
    <row r="89" spans="4:10" ht="24" customHeight="1" x14ac:dyDescent="0.2">
      <c r="D89" s="62"/>
      <c r="E89" s="62"/>
      <c r="F89" s="62"/>
      <c r="G89" s="62"/>
      <c r="H89" s="62"/>
      <c r="I89" s="62"/>
      <c r="J89" s="62"/>
    </row>
    <row r="90" spans="4:10" ht="24" customHeight="1" x14ac:dyDescent="0.2">
      <c r="D90" s="62"/>
      <c r="E90" s="62"/>
      <c r="F90" s="62"/>
      <c r="G90" s="62"/>
      <c r="H90" s="62"/>
      <c r="I90" s="62"/>
      <c r="J90" s="62"/>
    </row>
    <row r="91" spans="4:10" ht="24" customHeight="1" x14ac:dyDescent="0.2">
      <c r="D91" s="62"/>
      <c r="E91" s="62"/>
      <c r="F91" s="62"/>
      <c r="G91" s="62"/>
      <c r="H91" s="62"/>
      <c r="I91" s="62"/>
      <c r="J91" s="62"/>
    </row>
    <row r="92" spans="4:10" ht="20.25" x14ac:dyDescent="0.2">
      <c r="D92" s="62"/>
      <c r="E92" s="62"/>
      <c r="F92" s="62"/>
      <c r="G92" s="62"/>
      <c r="H92" s="62"/>
      <c r="I92" s="62"/>
      <c r="J92" s="62"/>
    </row>
    <row r="107" spans="4:4" ht="13.5" thickBot="1" x14ac:dyDescent="0.25"/>
    <row r="108" spans="4:4" ht="15" x14ac:dyDescent="0.2">
      <c r="D108" s="2"/>
    </row>
  </sheetData>
  <mergeCells count="26">
    <mergeCell ref="D92:J92"/>
    <mergeCell ref="D88:J88"/>
    <mergeCell ref="D90:J90"/>
    <mergeCell ref="D89:J89"/>
    <mergeCell ref="D87:J87"/>
    <mergeCell ref="E70:F70"/>
    <mergeCell ref="C15:K15"/>
    <mergeCell ref="C16:K16"/>
    <mergeCell ref="D82:I82"/>
    <mergeCell ref="D91:J91"/>
    <mergeCell ref="D83:I8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E77:F77"/>
    <mergeCell ref="E78:F78"/>
    <mergeCell ref="E79:F79"/>
    <mergeCell ref="H77:K77"/>
    <mergeCell ref="H78:K78"/>
    <mergeCell ref="H79:K79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2022-09-13T16:36:46Z</cp:lastPrinted>
  <dcterms:created xsi:type="dcterms:W3CDTF">2006-07-11T17:39:34Z</dcterms:created>
  <dcterms:modified xsi:type="dcterms:W3CDTF">2022-09-13T18:56:54Z</dcterms:modified>
</cp:coreProperties>
</file>