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P2 Presupuesto con firma (2)" sheetId="2" r:id="rId1"/>
  </sheets>
  <calcPr calcId="124519"/>
</workbook>
</file>

<file path=xl/calcChain.xml><?xml version="1.0" encoding="utf-8"?>
<calcChain xmlns="http://schemas.openxmlformats.org/spreadsheetml/2006/main">
  <c r="D84" i="2"/>
  <c r="E53"/>
  <c r="C53"/>
  <c r="B53"/>
  <c r="E27"/>
  <c r="D27"/>
  <c r="C27"/>
  <c r="B27"/>
  <c r="E17"/>
  <c r="D17"/>
  <c r="C17"/>
  <c r="B17"/>
  <c r="E11"/>
  <c r="E84" s="1"/>
  <c r="D11"/>
  <c r="C11"/>
  <c r="C84" s="1"/>
  <c r="B11"/>
  <c r="B84" s="1"/>
</calcChain>
</file>

<file path=xl/sharedStrings.xml><?xml version="1.0" encoding="utf-8"?>
<sst xmlns="http://schemas.openxmlformats.org/spreadsheetml/2006/main" count="101" uniqueCount="101">
  <si>
    <t>MINISTERIO DE DEFENSA</t>
  </si>
  <si>
    <t xml:space="preserve">CUERPO ESPECIALIZADO EN SEGURIDAD AEROPORTUARIA Y DE LA AVIACION CIVIL </t>
  </si>
  <si>
    <t xml:space="preserve">Ejecución de Gastos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</si>
  <si>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</si>
  <si>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</si>
  <si>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</si>
  <si>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</si>
  <si>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</si>
  <si>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</si>
  <si>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</si>
  <si>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</si>
  <si>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</si>
  <si>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</si>
  <si>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</si>
  <si>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</si>
  <si>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</si>
  <si>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</si>
  <si>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</si>
  <si>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</si>
  <si>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</si>
  <si>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</si>
  <si>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</si>
  <si>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</si>
  <si>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</si>
  <si>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</si>
  <si>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</si>
  <si>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</si>
  <si>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</si>
  <si>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</si>
  <si>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</si>
  <si>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</si>
  <si>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</si>
  <si>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</si>
  <si>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</si>
  <si>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</si>
  <si>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</si>
  <si>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</si>
  <si>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</si>
  <si>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</si>
  <si>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</si>
  <si>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</si>
  <si>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</si>
  <si>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</si>
  <si>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</si>
  <si>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</si>
  <si>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</si>
  <si>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</si>
  <si>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</si>
  <si>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</si>
  <si>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</si>
  <si>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</si>
  <si>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</si>
  <si>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</si>
  <si>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</si>
  <si>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</si>
  <si>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</si>
  <si>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</si>
  <si>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</si>
  <si>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</si>
  <si>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</si>
  <si>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</si>
  <si>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</si>
  <si>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</si>
  <si>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</si>
  <si>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</si>
  <si>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</si>
  <si>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</si>
  <si>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</si>
  <si>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</si>
  <si>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</si>
  <si>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</si>
  <si>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</si>
  <si>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</si>
  <si>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</si>
  <si>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</si>
  <si>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</si>
  <si>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</si>
  <si>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</si>
  <si>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</si>
  <si>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</si>
  <si>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</si>
  <si>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</si>
  <si>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</si>
  <si>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</si>
  <si>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</si>
  <si>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Se refiere al presupuesto aprobado en caso de que el Congreso Nacional apruebe un presupuesto complementario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</si>
  <si>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</si>
  <si>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NOTAS:</t>
  </si>
  <si>
    <t>1. Gasto devengado</t>
  </si>
  <si>
    <t>2. Se presenta el gasto por mes; cada mes se debe actualizar el gasto devengado de los meses anteriores</t>
  </si>
  <si>
    <t>3. Se presenta la clasificación objetal del gasto al nivel de cuenta</t>
  </si>
  <si>
    <t xml:space="preserve">4. Fecha de imputación: último dia del mes analizado
</t>
  </si>
  <si>
    <t>5. Fecha de Registro: el dia 1 del mes siguiente al mes analizado</t>
  </si>
  <si>
    <t>6. Fuente: SIGEF</t>
  </si>
  <si>
    <t>Año 2023</t>
  </si>
  <si>
    <t xml:space="preserve"> LICDA. CRISABEL DALILA DIAZ,                                        LIC. DENIS JIRON SABINO                                                        LIC. NULQUIS B. FERRERAS NOVA                                                         </t>
  </si>
  <si>
    <t xml:space="preserve">                                                             Enc. del Dep. de Presupuesto del CESAC                                Subdirector de Contabilidad del CESAC                                          </t>
  </si>
  <si>
    <t xml:space="preserve">                        A/M  Contadora, MIDE                                                  1er. Tte. Contador, FARD                                                          Tte. Coronel Contador, FARD      </t>
  </si>
  <si>
    <t xml:space="preserve">                            Director Financiero del CESAC</t>
  </si>
  <si>
    <t>Febrero</t>
  </si>
  <si>
    <t xml:space="preserve">
Fecha de Registro: Del  01 de enero del 2023
Fecha de imputación: Hasta el  28  de febrero  2023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</si>
</sst>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2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49">
    <xf numFmtId="0" fontId="0" fillId="0" borderId="0" xfId="0"/>
    <xf numFmtId="0" fontId="7" fillId="3" borderId="2" xfId="0" applyFont="1" applyFill="1" applyBorder="1" applyAlignment="1">
      <alignment horizontal="center"/>
    </xf>
    <xf numFmtId="0" fontId="8" fillId="0" borderId="4" xfId="0" applyFont="1" applyBorder="1" applyAlignment="1">
      <alignment horizontal="left"/>
    </xf>
    <xf numFmtId="164" fontId="8" fillId="0" borderId="4" xfId="1" applyFont="1" applyBorder="1" applyAlignment="1">
      <alignment horizontal="right" vertical="center" wrapText="1"/>
    </xf>
    <xf numFmtId="0" fontId="8" fillId="0" borderId="0" xfId="0" applyFont="1" applyAlignment="1">
      <alignment horizontal="left" indent="1"/>
    </xf>
    <xf numFmtId="164" fontId="8" fillId="0" borderId="0" xfId="1" applyFont="1" applyAlignment="1">
      <alignment horizontal="right" vertical="center" wrapText="1"/>
    </xf>
    <xf numFmtId="0" fontId="2" fillId="0" borderId="0" xfId="0" applyFont="1"/>
    <xf numFmtId="0" fontId="5" fillId="0" borderId="0" xfId="0" applyFont="1" applyAlignment="1">
      <alignment horizontal="left" indent="2"/>
    </xf>
    <xf numFmtId="164" fontId="5" fillId="0" borderId="0" xfId="1" applyFont="1" applyAlignment="1">
      <alignment horizontal="right" vertical="center" wrapText="1"/>
    </xf>
    <xf numFmtId="4" fontId="5" fillId="0" borderId="0" xfId="0" applyNumberFormat="1" applyFont="1"/>
    <xf numFmtId="164" fontId="0" fillId="0" borderId="0" xfId="1" applyFont="1"/>
    <xf numFmtId="2" fontId="5" fillId="0" borderId="0" xfId="1" applyNumberFormat="1" applyFont="1" applyAlignment="1">
      <alignment horizontal="right" vertical="center" wrapText="1"/>
    </xf>
    <xf numFmtId="2" fontId="5" fillId="0" borderId="0" xfId="1" applyNumberFormat="1" applyFont="1" applyAlignment="1">
      <alignment vertical="center" wrapText="1"/>
    </xf>
    <xf numFmtId="2" fontId="8" fillId="0" borderId="0" xfId="1" applyNumberFormat="1" applyFont="1" applyAlignment="1">
      <alignment vertical="center" wrapText="1"/>
    </xf>
    <xf numFmtId="2" fontId="8" fillId="0" borderId="0" xfId="1" applyNumberFormat="1" applyFont="1" applyAlignment="1">
      <alignment horizontal="right" vertical="center" wrapText="1"/>
    </xf>
    <xf numFmtId="0" fontId="7" fillId="0" borderId="5" xfId="0" applyFont="1" applyFill="1" applyBorder="1" applyAlignment="1">
      <alignment vertical="center"/>
    </xf>
    <xf numFmtId="164" fontId="8" fillId="0" borderId="5" xfId="1" applyFont="1" applyFill="1" applyBorder="1"/>
    <xf numFmtId="0" fontId="0" fillId="0" borderId="0" xfId="0" applyFill="1"/>
    <xf numFmtId="0" fontId="0" fillId="0" borderId="0" xfId="0" applyAlignment="1">
      <alignment wrapText="1"/>
    </xf>
    <xf numFmtId="0" fontId="0" fillId="0" borderId="6" xfId="0" applyBorder="1"/>
    <xf numFmtId="0" fontId="0" fillId="0" borderId="0" xfId="0" applyBorder="1" applyAlignment="1">
      <alignment horizontal="left" wrapText="1"/>
    </xf>
    <xf numFmtId="0" fontId="0" fillId="0" borderId="0" xfId="0" applyAlignment="1"/>
    <xf numFmtId="164" fontId="0" fillId="0" borderId="0" xfId="1" applyFont="1" applyAlignment="1"/>
    <xf numFmtId="0" fontId="5" fillId="0" borderId="0" xfId="0" applyFont="1"/>
    <xf numFmtId="164" fontId="5" fillId="0" borderId="0" xfId="1" applyFont="1"/>
    <xf numFmtId="0" fontId="9" fillId="0" borderId="0" xfId="0" applyFont="1"/>
    <xf numFmtId="0" fontId="10" fillId="0" borderId="0" xfId="0" applyFont="1"/>
    <xf numFmtId="2" fontId="8" fillId="0" borderId="5" xfId="1" applyNumberFormat="1" applyFont="1" applyFill="1" applyBorder="1"/>
    <xf numFmtId="2" fontId="8" fillId="0" borderId="4" xfId="1" applyNumberFormat="1" applyFont="1" applyBorder="1" applyAlignment="1">
      <alignment horizontal="right"/>
    </xf>
    <xf numFmtId="0" fontId="0" fillId="0" borderId="7" xfId="0" applyBorder="1" applyAlignment="1">
      <alignment horizontal="left" wrapText="1"/>
    </xf>
    <xf numFmtId="0" fontId="10" fillId="0" borderId="0" xfId="0" applyFont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 readingOrder="1"/>
    </xf>
    <xf numFmtId="0" fontId="3" fillId="0" borderId="0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7" fillId="2" borderId="2" xfId="0" applyFont="1" applyFill="1" applyBorder="1" applyAlignment="1">
      <alignment horizontal="left" vertical="center"/>
    </xf>
    <xf numFmtId="164" fontId="7" fillId="2" borderId="2" xfId="1" applyFont="1" applyFill="1" applyBorder="1" applyAlignment="1">
      <alignment horizontal="center" vertical="center" wrapText="1"/>
    </xf>
    <xf numFmtId="164" fontId="7" fillId="2" borderId="3" xfId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0</xdr:col>
      <xdr:colOff>1647824</xdr:colOff>
      <xdr:row>4</xdr:row>
      <xdr:rowOff>19050</xdr:rowOff>
    </xdr:to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xmlns="" id="{14987403-1E98-4B6B-B588-5779CF5A0817}"/>
            </a:ext>
          </a:extLst>
        </xdr:cNvPr>
        <xdr:cNvSpPr txBox="1"/>
      </xdr:nvSpPr>
      <xdr:spPr>
        <a:xfrm>
          <a:off x="9525" y="552450"/>
          <a:ext cx="1638299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 editAs="oneCell">
    <xdr:from>
      <xdr:col>0</xdr:col>
      <xdr:colOff>70485</xdr:colOff>
      <xdr:row>1</xdr:row>
      <xdr:rowOff>30480</xdr:rowOff>
    </xdr:from>
    <xdr:to>
      <xdr:col>0</xdr:col>
      <xdr:colOff>1792605</xdr:colOff>
      <xdr:row>5</xdr:row>
      <xdr:rowOff>194388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75F699D-0097-44F6-8A86-CAA9E0155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0485" y="220980"/>
          <a:ext cx="1722120" cy="1192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775608</xdr:colOff>
      <xdr:row>0</xdr:row>
      <xdr:rowOff>68035</xdr:rowOff>
    </xdr:from>
    <xdr:to>
      <xdr:col>3</xdr:col>
      <xdr:colOff>1096432</xdr:colOff>
      <xdr:row>5</xdr:row>
      <xdr:rowOff>169846</xdr:rowOff>
    </xdr:to>
    <xdr:pic>
      <xdr:nvPicPr>
        <xdr:cNvPr id="4" name="0 Imagen" descr="Logo CESA con efecto copia.jpg">
          <a:extLst>
            <a:ext uri="{FF2B5EF4-FFF2-40B4-BE49-F238E27FC236}">
              <a16:creationId xmlns:a16="http://schemas.microsoft.com/office/drawing/2014/main" xmlns="" id="{7EA251BF-6CAA-4E88-A2D2-31C1024740B6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19658" y="68035"/>
          <a:ext cx="1511449" cy="1321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843643</xdr:colOff>
      <xdr:row>97</xdr:row>
      <xdr:rowOff>167750</xdr:rowOff>
    </xdr:from>
    <xdr:to>
      <xdr:col>0</xdr:col>
      <xdr:colOff>3959678</xdr:colOff>
      <xdr:row>108</xdr:row>
      <xdr:rowOff>112938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43643" y="20313125"/>
          <a:ext cx="3116035" cy="2145463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4449536</xdr:colOff>
      <xdr:row>94</xdr:row>
      <xdr:rowOff>95250</xdr:rowOff>
    </xdr:from>
    <xdr:to>
      <xdr:col>1</xdr:col>
      <xdr:colOff>334349</xdr:colOff>
      <xdr:row>106</xdr:row>
      <xdr:rowOff>121106</xdr:rowOff>
    </xdr:to>
    <xdr:pic>
      <xdr:nvPicPr>
        <xdr:cNvPr id="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449536" y="19650075"/>
          <a:ext cx="3857238" cy="243568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1088570</xdr:colOff>
      <xdr:row>92</xdr:row>
      <xdr:rowOff>13608</xdr:rowOff>
    </xdr:from>
    <xdr:to>
      <xdr:col>4</xdr:col>
      <xdr:colOff>218096</xdr:colOff>
      <xdr:row>106</xdr:row>
      <xdr:rowOff>100696</xdr:rowOff>
    </xdr:to>
    <xdr:pic>
      <xdr:nvPicPr>
        <xdr:cNvPr id="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9060995" y="19130283"/>
          <a:ext cx="3330051" cy="293506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06"/>
  <sheetViews>
    <sheetView showGridLines="0" tabSelected="1" view="pageBreakPreview" topLeftCell="A85" zoomScale="70" zoomScaleNormal="70" zoomScaleSheetLayoutView="70" workbookViewId="0">
      <selection activeCell="A87" sqref="A87"/>
    </sheetView>
  </sheetViews>
  <sheetFormatPr baseColWidth="10" defaultColWidth="11.42578125" defaultRowHeight="15"/>
  <cols>
    <col min="1" max="1" width="119.5703125" customWidth="1"/>
    <col min="2" max="2" width="23.5703125" customWidth="1"/>
    <col min="3" max="3" width="17.85546875" style="10" customWidth="1"/>
    <col min="4" max="4" width="21.5703125" customWidth="1"/>
    <col min="5" max="5" width="17.5703125" customWidth="1"/>
  </cols>
  <sheetData>
    <row r="2" spans="1:5" ht="28.5">
      <c r="A2" s="36" t="s">
        <v>0</v>
      </c>
      <c r="B2" s="37"/>
      <c r="C2" s="37"/>
      <c r="D2" s="37"/>
    </row>
    <row r="3" spans="1:5" ht="21" customHeight="1">
      <c r="A3" s="38" t="s">
        <v>1</v>
      </c>
      <c r="B3" s="39"/>
      <c r="C3" s="39"/>
      <c r="D3" s="39"/>
    </row>
    <row r="4" spans="1:5" ht="15.75">
      <c r="A4" s="40" t="s">
        <v>94</v>
      </c>
      <c r="B4" s="41"/>
      <c r="C4" s="41"/>
      <c r="D4" s="41"/>
    </row>
    <row r="5" spans="1:5" ht="15.75" customHeight="1">
      <c r="A5" s="42" t="s">
        <v>2</v>
      </c>
      <c r="B5" s="43"/>
      <c r="C5" s="43"/>
      <c r="D5" s="43"/>
    </row>
    <row r="6" spans="1:5" ht="15.75" customHeight="1">
      <c r="A6" s="42" t="s">
        <v>3</v>
      </c>
      <c r="B6" s="43"/>
      <c r="C6" s="43"/>
      <c r="D6" s="43"/>
    </row>
    <row r="8" spans="1:5" ht="25.5" customHeight="1">
      <c r="A8" s="44" t="s">
        <v>4</v>
      </c>
      <c r="B8" s="45" t="s">
        <v>5</v>
      </c>
      <c r="C8" s="45" t="s">
        <v>6</v>
      </c>
      <c r="D8" s="47" t="s">
        <v>7</v>
      </c>
      <c r="E8" s="48"/>
    </row>
    <row r="9" spans="1:5" ht="15.75">
      <c r="A9" s="44"/>
      <c r="B9" s="46"/>
      <c r="C9" s="46"/>
      <c r="D9" s="1" t="s">
        <v>8</v>
      </c>
      <c r="E9" s="1" t="s">
        <v>99</v>
      </c>
    </row>
    <row r="10" spans="1:5" ht="15.75">
      <c r="A10" s="2" t="s">
        <v>9</v>
      </c>
      <c r="B10" s="3"/>
      <c r="C10" s="3"/>
      <c r="D10" s="3"/>
      <c r="E10" s="3"/>
    </row>
    <row r="11" spans="1:5" s="6" customFormat="1" ht="15.75">
      <c r="A11" s="4" t="s">
        <v>10</v>
      </c>
      <c r="B11" s="5">
        <f>+B12+B13+B14+B15+B16</f>
        <v>878989672</v>
      </c>
      <c r="C11" s="14">
        <f t="shared" ref="C11:E11" si="0">+C12+C13+C14+C15+C16</f>
        <v>0</v>
      </c>
      <c r="D11" s="5">
        <f t="shared" si="0"/>
        <v>73761708.489999995</v>
      </c>
      <c r="E11" s="5">
        <f t="shared" si="0"/>
        <v>73484183.109999999</v>
      </c>
    </row>
    <row r="12" spans="1:5" ht="15.75">
      <c r="A12" s="7" t="s">
        <v>11</v>
      </c>
      <c r="B12" s="8">
        <v>791778052</v>
      </c>
      <c r="C12" s="11">
        <v>0</v>
      </c>
      <c r="D12" s="9">
        <v>67651721</v>
      </c>
      <c r="E12" s="9">
        <v>67367371</v>
      </c>
    </row>
    <row r="13" spans="1:5" ht="15.75">
      <c r="A13" s="7" t="s">
        <v>12</v>
      </c>
      <c r="B13" s="8">
        <v>44718571</v>
      </c>
      <c r="C13" s="11">
        <v>0</v>
      </c>
      <c r="D13" s="9">
        <v>3423688.5</v>
      </c>
      <c r="E13" s="9">
        <v>3448164.75</v>
      </c>
    </row>
    <row r="14" spans="1:5" ht="15.75">
      <c r="A14" s="7" t="s">
        <v>13</v>
      </c>
      <c r="B14" s="11">
        <v>0</v>
      </c>
      <c r="C14" s="11">
        <v>0</v>
      </c>
      <c r="D14" s="11">
        <v>0</v>
      </c>
      <c r="E14" s="11">
        <v>0</v>
      </c>
    </row>
    <row r="15" spans="1:5" ht="15.75">
      <c r="A15" s="7" t="s">
        <v>14</v>
      </c>
      <c r="B15" s="11">
        <v>0</v>
      </c>
      <c r="C15" s="11">
        <v>0</v>
      </c>
      <c r="D15" s="11">
        <v>0</v>
      </c>
      <c r="E15" s="11">
        <v>0</v>
      </c>
    </row>
    <row r="16" spans="1:5" ht="15.75">
      <c r="A16" s="7" t="s">
        <v>15</v>
      </c>
      <c r="B16" s="8">
        <v>42493049</v>
      </c>
      <c r="C16" s="11">
        <v>0</v>
      </c>
      <c r="D16" s="8">
        <v>2686298.99</v>
      </c>
      <c r="E16" s="8">
        <v>2668647.36</v>
      </c>
    </row>
    <row r="17" spans="1:5" s="6" customFormat="1" ht="15.75">
      <c r="A17" s="4" t="s">
        <v>16</v>
      </c>
      <c r="B17" s="5">
        <f>+B18+B19+B20+B21+B22+B23+B24+B25+B26</f>
        <v>93853504</v>
      </c>
      <c r="C17" s="5">
        <f>+C18+C19+C20+C21+C22+C23+C24+C25+C26</f>
        <v>6500000</v>
      </c>
      <c r="D17" s="5">
        <f>+D18+D19+D20+D21+D22+D23+D24+D25+D26</f>
        <v>1993051.95</v>
      </c>
      <c r="E17" s="5">
        <f>+E18+E19+E20+E21+E22+E23+E24+E25+E26</f>
        <v>2958451.9299999997</v>
      </c>
    </row>
    <row r="18" spans="1:5" ht="15.75">
      <c r="A18" s="7" t="s">
        <v>17</v>
      </c>
      <c r="B18" s="8">
        <v>16155960</v>
      </c>
      <c r="C18" s="11">
        <v>0</v>
      </c>
      <c r="D18" s="8">
        <v>550752.56999999995</v>
      </c>
      <c r="E18" s="8">
        <v>1713111.93</v>
      </c>
    </row>
    <row r="19" spans="1:5" ht="15.75">
      <c r="A19" s="7" t="s">
        <v>18</v>
      </c>
      <c r="B19" s="8">
        <v>797544</v>
      </c>
      <c r="C19" s="8">
        <v>3000000</v>
      </c>
      <c r="D19" s="11">
        <v>0</v>
      </c>
      <c r="E19" s="11">
        <v>0</v>
      </c>
    </row>
    <row r="20" spans="1:5" ht="15.75">
      <c r="A20" s="7" t="s">
        <v>19</v>
      </c>
      <c r="B20" s="8">
        <v>9000000</v>
      </c>
      <c r="C20" s="11">
        <v>0</v>
      </c>
      <c r="D20" s="11">
        <v>0</v>
      </c>
      <c r="E20" s="8">
        <v>288950</v>
      </c>
    </row>
    <row r="21" spans="1:5" ht="15.75">
      <c r="A21" s="7" t="s">
        <v>20</v>
      </c>
      <c r="B21" s="8">
        <v>1500000</v>
      </c>
      <c r="C21" s="11">
        <v>0</v>
      </c>
      <c r="D21" s="11">
        <v>0</v>
      </c>
      <c r="E21" s="11">
        <v>0</v>
      </c>
    </row>
    <row r="22" spans="1:5" ht="15.75">
      <c r="A22" s="7" t="s">
        <v>21</v>
      </c>
      <c r="B22" s="8">
        <v>19000000</v>
      </c>
      <c r="C22" s="8">
        <v>1000000</v>
      </c>
      <c r="D22" s="8">
        <v>472350</v>
      </c>
      <c r="E22" s="8">
        <v>358130</v>
      </c>
    </row>
    <row r="23" spans="1:5" ht="15.75">
      <c r="A23" s="7" t="s">
        <v>22</v>
      </c>
      <c r="B23" s="8">
        <v>14000000</v>
      </c>
      <c r="C23" s="11">
        <v>0</v>
      </c>
      <c r="D23" s="11">
        <v>0</v>
      </c>
      <c r="E23" s="11">
        <v>0</v>
      </c>
    </row>
    <row r="24" spans="1:5" ht="15.75">
      <c r="A24" s="7" t="s">
        <v>23</v>
      </c>
      <c r="B24" s="8">
        <v>26000000</v>
      </c>
      <c r="C24" s="8">
        <v>1500000</v>
      </c>
      <c r="D24" s="8">
        <v>969949.38</v>
      </c>
      <c r="E24" s="8">
        <v>598260</v>
      </c>
    </row>
    <row r="25" spans="1:5" ht="15.75">
      <c r="A25" s="7" t="s">
        <v>24</v>
      </c>
      <c r="B25" s="8">
        <v>2400000</v>
      </c>
      <c r="C25" s="8">
        <v>1000000</v>
      </c>
      <c r="D25" s="11">
        <v>0</v>
      </c>
      <c r="E25" s="11">
        <v>0</v>
      </c>
    </row>
    <row r="26" spans="1:5" ht="15.75">
      <c r="A26" s="7" t="s">
        <v>25</v>
      </c>
      <c r="B26" s="8">
        <v>5000000</v>
      </c>
      <c r="C26" s="11">
        <v>0</v>
      </c>
      <c r="D26" s="11">
        <v>0</v>
      </c>
      <c r="E26" s="11">
        <v>0</v>
      </c>
    </row>
    <row r="27" spans="1:5" s="6" customFormat="1" ht="15.75">
      <c r="A27" s="4" t="s">
        <v>26</v>
      </c>
      <c r="B27" s="5">
        <f>+B29+B28+B30+B31+B32+B33+B34+B35+B36</f>
        <v>578922453</v>
      </c>
      <c r="C27" s="5">
        <f>+C29+C28+C30+C31+C32+C33+C34+C35+C36</f>
        <v>-10280000</v>
      </c>
      <c r="D27" s="5">
        <f>+D29+D28+D30+D31+D32+D33+D34+D35+D36</f>
        <v>9719087.1799999997</v>
      </c>
      <c r="E27" s="5">
        <f>+E29+E28+E30+E31+E32+E33+E34+E35+E36</f>
        <v>13131647.16</v>
      </c>
    </row>
    <row r="28" spans="1:5" ht="15.75">
      <c r="A28" s="7" t="s">
        <v>27</v>
      </c>
      <c r="B28" s="8">
        <v>115600000</v>
      </c>
      <c r="C28" s="11">
        <v>0</v>
      </c>
      <c r="D28" s="8">
        <v>6700579.2599999998</v>
      </c>
      <c r="E28" s="8">
        <v>6162966.9800000004</v>
      </c>
    </row>
    <row r="29" spans="1:5" ht="15.75">
      <c r="A29" s="7" t="s">
        <v>28</v>
      </c>
      <c r="B29" s="8">
        <v>56000000</v>
      </c>
      <c r="C29" s="11">
        <v>0</v>
      </c>
      <c r="D29" s="11">
        <v>0</v>
      </c>
      <c r="E29" s="11">
        <v>13498.02</v>
      </c>
    </row>
    <row r="30" spans="1:5" ht="15.75">
      <c r="A30" s="7" t="s">
        <v>29</v>
      </c>
      <c r="B30" s="8">
        <v>33000000</v>
      </c>
      <c r="C30" s="11">
        <v>0</v>
      </c>
      <c r="D30" s="11">
        <v>0</v>
      </c>
      <c r="E30" s="11">
        <v>0</v>
      </c>
    </row>
    <row r="31" spans="1:5" ht="15.75">
      <c r="A31" s="7" t="s">
        <v>30</v>
      </c>
      <c r="B31" s="8">
        <v>21000000</v>
      </c>
      <c r="C31" s="11">
        <v>0</v>
      </c>
      <c r="D31" s="12">
        <v>0</v>
      </c>
      <c r="E31" s="8">
        <v>1446849.5</v>
      </c>
    </row>
    <row r="32" spans="1:5" ht="15.75">
      <c r="A32" s="7" t="s">
        <v>31</v>
      </c>
      <c r="B32" s="8">
        <v>45000000</v>
      </c>
      <c r="C32" s="11">
        <v>0</v>
      </c>
      <c r="D32" s="12">
        <v>0</v>
      </c>
      <c r="E32" s="12">
        <v>0</v>
      </c>
    </row>
    <row r="33" spans="1:5" ht="15.75">
      <c r="A33" s="7" t="s">
        <v>32</v>
      </c>
      <c r="B33" s="8">
        <v>17800000</v>
      </c>
      <c r="C33" s="8">
        <v>580000</v>
      </c>
      <c r="D33" s="12">
        <v>0</v>
      </c>
      <c r="E33" s="12">
        <v>0</v>
      </c>
    </row>
    <row r="34" spans="1:5" ht="15.75">
      <c r="A34" s="7" t="s">
        <v>33</v>
      </c>
      <c r="B34" s="8">
        <v>97000000</v>
      </c>
      <c r="C34" s="8">
        <v>2000000</v>
      </c>
      <c r="D34" s="8">
        <v>3018507.92</v>
      </c>
      <c r="E34" s="8">
        <v>3129429.06</v>
      </c>
    </row>
    <row r="35" spans="1:5" ht="15.75">
      <c r="A35" s="7" t="s">
        <v>34</v>
      </c>
      <c r="B35" s="12">
        <v>0</v>
      </c>
      <c r="C35" s="12">
        <v>0</v>
      </c>
      <c r="D35" s="12">
        <v>0</v>
      </c>
      <c r="E35" s="12">
        <v>0</v>
      </c>
    </row>
    <row r="36" spans="1:5" ht="15.75">
      <c r="A36" s="7" t="s">
        <v>35</v>
      </c>
      <c r="B36" s="8">
        <v>193522453</v>
      </c>
      <c r="C36" s="8">
        <v>-12860000</v>
      </c>
      <c r="D36" s="12">
        <v>0</v>
      </c>
      <c r="E36" s="12">
        <v>2378903.6</v>
      </c>
    </row>
    <row r="37" spans="1:5" ht="15.75">
      <c r="A37" s="4" t="s">
        <v>36</v>
      </c>
      <c r="B37" s="13">
        <v>0</v>
      </c>
      <c r="C37" s="13">
        <v>0</v>
      </c>
      <c r="D37" s="13">
        <v>0</v>
      </c>
      <c r="E37" s="13">
        <v>0</v>
      </c>
    </row>
    <row r="38" spans="1:5" ht="15.75">
      <c r="A38" s="7" t="s">
        <v>37</v>
      </c>
      <c r="B38" s="12">
        <v>0</v>
      </c>
      <c r="C38" s="12">
        <v>0</v>
      </c>
      <c r="D38" s="12">
        <v>0</v>
      </c>
      <c r="E38" s="12">
        <v>0</v>
      </c>
    </row>
    <row r="39" spans="1:5" ht="15.75">
      <c r="A39" s="7" t="s">
        <v>38</v>
      </c>
      <c r="B39" s="12">
        <v>0</v>
      </c>
      <c r="C39" s="12">
        <v>0</v>
      </c>
      <c r="D39" s="12">
        <v>0</v>
      </c>
      <c r="E39" s="12">
        <v>0</v>
      </c>
    </row>
    <row r="40" spans="1:5" ht="15.75">
      <c r="A40" s="7" t="s">
        <v>39</v>
      </c>
      <c r="B40" s="12">
        <v>0</v>
      </c>
      <c r="C40" s="12">
        <v>0</v>
      </c>
      <c r="D40" s="12">
        <v>0</v>
      </c>
      <c r="E40" s="12">
        <v>0</v>
      </c>
    </row>
    <row r="41" spans="1:5" ht="15.75">
      <c r="A41" s="7" t="s">
        <v>40</v>
      </c>
      <c r="B41" s="12">
        <v>0</v>
      </c>
      <c r="C41" s="12">
        <v>0</v>
      </c>
      <c r="D41" s="12">
        <v>0</v>
      </c>
      <c r="E41" s="12">
        <v>0</v>
      </c>
    </row>
    <row r="42" spans="1:5" ht="15.75">
      <c r="A42" s="7" t="s">
        <v>41</v>
      </c>
      <c r="B42" s="12">
        <v>0</v>
      </c>
      <c r="C42" s="12">
        <v>0</v>
      </c>
      <c r="D42" s="12">
        <v>0</v>
      </c>
      <c r="E42" s="12">
        <v>0</v>
      </c>
    </row>
    <row r="43" spans="1:5" ht="15.75">
      <c r="A43" s="7" t="s">
        <v>42</v>
      </c>
      <c r="B43" s="12">
        <v>0</v>
      </c>
      <c r="C43" s="12">
        <v>0</v>
      </c>
      <c r="D43" s="12">
        <v>0</v>
      </c>
      <c r="E43" s="12">
        <v>0</v>
      </c>
    </row>
    <row r="44" spans="1:5" ht="15.75">
      <c r="A44" s="7" t="s">
        <v>43</v>
      </c>
      <c r="B44" s="12">
        <v>0</v>
      </c>
      <c r="C44" s="12">
        <v>0</v>
      </c>
      <c r="D44" s="12">
        <v>0</v>
      </c>
      <c r="E44" s="12">
        <v>0</v>
      </c>
    </row>
    <row r="45" spans="1:5" ht="15.75">
      <c r="A45" s="7" t="s">
        <v>44</v>
      </c>
      <c r="B45" s="12">
        <v>0</v>
      </c>
      <c r="C45" s="12">
        <v>0</v>
      </c>
      <c r="D45" s="12">
        <v>0</v>
      </c>
      <c r="E45" s="12">
        <v>0</v>
      </c>
    </row>
    <row r="46" spans="1:5" s="6" customFormat="1" ht="15.75">
      <c r="A46" s="4" t="s">
        <v>45</v>
      </c>
      <c r="B46" s="13">
        <v>0</v>
      </c>
      <c r="C46" s="13">
        <v>0</v>
      </c>
      <c r="D46" s="13">
        <v>0</v>
      </c>
      <c r="E46" s="13">
        <v>0</v>
      </c>
    </row>
    <row r="47" spans="1:5" ht="15.75">
      <c r="A47" s="7" t="s">
        <v>46</v>
      </c>
      <c r="B47" s="12">
        <v>0</v>
      </c>
      <c r="C47" s="12">
        <v>0</v>
      </c>
      <c r="D47" s="12">
        <v>0</v>
      </c>
      <c r="E47" s="12">
        <v>0</v>
      </c>
    </row>
    <row r="48" spans="1:5" ht="15.75">
      <c r="A48" s="7" t="s">
        <v>47</v>
      </c>
      <c r="B48" s="12">
        <v>0</v>
      </c>
      <c r="C48" s="12">
        <v>0</v>
      </c>
      <c r="D48" s="12">
        <v>0</v>
      </c>
      <c r="E48" s="12">
        <v>0</v>
      </c>
    </row>
    <row r="49" spans="1:5" ht="15.75">
      <c r="A49" s="7" t="s">
        <v>48</v>
      </c>
      <c r="B49" s="12">
        <v>0</v>
      </c>
      <c r="C49" s="12">
        <v>0</v>
      </c>
      <c r="D49" s="12">
        <v>0</v>
      </c>
      <c r="E49" s="12">
        <v>0</v>
      </c>
    </row>
    <row r="50" spans="1:5" ht="15.75">
      <c r="A50" s="7" t="s">
        <v>49</v>
      </c>
      <c r="B50" s="12">
        <v>0</v>
      </c>
      <c r="C50" s="12">
        <v>0</v>
      </c>
      <c r="D50" s="12">
        <v>0</v>
      </c>
      <c r="E50" s="12">
        <v>0</v>
      </c>
    </row>
    <row r="51" spans="1:5" ht="15.75">
      <c r="A51" s="7" t="s">
        <v>50</v>
      </c>
      <c r="B51" s="12">
        <v>0</v>
      </c>
      <c r="C51" s="12">
        <v>0</v>
      </c>
      <c r="D51" s="12">
        <v>0</v>
      </c>
      <c r="E51" s="12">
        <v>0</v>
      </c>
    </row>
    <row r="52" spans="1:5" ht="15.75">
      <c r="A52" s="7" t="s">
        <v>51</v>
      </c>
      <c r="B52" s="12">
        <v>0</v>
      </c>
      <c r="C52" s="12">
        <v>0</v>
      </c>
      <c r="D52" s="12">
        <v>0</v>
      </c>
      <c r="E52" s="12">
        <v>0</v>
      </c>
    </row>
    <row r="53" spans="1:5" s="6" customFormat="1" ht="15.75">
      <c r="A53" s="4" t="s">
        <v>52</v>
      </c>
      <c r="B53" s="5">
        <f>+B54+B55+B56+B57+B58+B59+B60+B61+B62</f>
        <v>16000000</v>
      </c>
      <c r="C53" s="5">
        <f>+C54+C55+C56+C57+C58+C59+C60+C61+C62</f>
        <v>3780000</v>
      </c>
      <c r="D53" s="13">
        <v>0</v>
      </c>
      <c r="E53" s="5">
        <f>+E54</f>
        <v>1538307</v>
      </c>
    </row>
    <row r="54" spans="1:5" ht="15.75">
      <c r="A54" s="7" t="s">
        <v>53</v>
      </c>
      <c r="B54" s="8">
        <v>15000000</v>
      </c>
      <c r="C54" s="12">
        <v>0</v>
      </c>
      <c r="D54" s="12">
        <v>0</v>
      </c>
      <c r="E54" s="8">
        <v>1538307</v>
      </c>
    </row>
    <row r="55" spans="1:5" ht="15.75">
      <c r="A55" s="7" t="s">
        <v>54</v>
      </c>
      <c r="B55" s="12">
        <v>0</v>
      </c>
      <c r="C55" s="12">
        <v>0</v>
      </c>
      <c r="D55" s="12">
        <v>0</v>
      </c>
      <c r="E55" s="12">
        <v>0</v>
      </c>
    </row>
    <row r="56" spans="1:5" ht="15.75">
      <c r="A56" s="7" t="s">
        <v>55</v>
      </c>
      <c r="B56" s="12">
        <v>0</v>
      </c>
      <c r="C56" s="8">
        <v>1000000</v>
      </c>
      <c r="D56" s="12">
        <v>0</v>
      </c>
      <c r="E56" s="12">
        <v>0</v>
      </c>
    </row>
    <row r="57" spans="1:5" ht="15.75">
      <c r="A57" s="7" t="s">
        <v>56</v>
      </c>
      <c r="B57" s="12">
        <v>0</v>
      </c>
      <c r="C57" s="12">
        <v>0</v>
      </c>
      <c r="D57" s="12">
        <v>0</v>
      </c>
      <c r="E57" s="12">
        <v>0</v>
      </c>
    </row>
    <row r="58" spans="1:5" ht="15.75">
      <c r="A58" s="7" t="s">
        <v>57</v>
      </c>
      <c r="B58" s="8">
        <v>1000000</v>
      </c>
      <c r="C58" s="8">
        <v>2780000</v>
      </c>
      <c r="D58" s="12">
        <v>0</v>
      </c>
      <c r="E58" s="12">
        <v>0</v>
      </c>
    </row>
    <row r="59" spans="1:5" ht="15.75">
      <c r="A59" s="7" t="s">
        <v>58</v>
      </c>
      <c r="B59" s="12">
        <v>0</v>
      </c>
      <c r="C59" s="12">
        <v>0</v>
      </c>
      <c r="D59" s="12">
        <v>0</v>
      </c>
      <c r="E59" s="12">
        <v>0</v>
      </c>
    </row>
    <row r="60" spans="1:5" ht="15.75">
      <c r="A60" s="7" t="s">
        <v>59</v>
      </c>
      <c r="B60" s="12">
        <v>0</v>
      </c>
      <c r="C60" s="12">
        <v>0</v>
      </c>
      <c r="D60" s="12">
        <v>0</v>
      </c>
      <c r="E60" s="12">
        <v>0</v>
      </c>
    </row>
    <row r="61" spans="1:5" ht="15.75">
      <c r="A61" s="7" t="s">
        <v>60</v>
      </c>
      <c r="B61" s="12">
        <v>0</v>
      </c>
      <c r="C61" s="12">
        <v>0</v>
      </c>
      <c r="D61" s="12">
        <v>0</v>
      </c>
      <c r="E61" s="12">
        <v>0</v>
      </c>
    </row>
    <row r="62" spans="1:5" ht="15.75">
      <c r="A62" s="7" t="s">
        <v>61</v>
      </c>
      <c r="B62" s="12">
        <v>0</v>
      </c>
      <c r="C62" s="12">
        <v>0</v>
      </c>
      <c r="D62" s="12">
        <v>0</v>
      </c>
      <c r="E62" s="12">
        <v>0</v>
      </c>
    </row>
    <row r="63" spans="1:5" s="6" customFormat="1" ht="15.75">
      <c r="A63" s="4" t="s">
        <v>62</v>
      </c>
      <c r="B63" s="13">
        <v>0</v>
      </c>
      <c r="C63" s="13">
        <v>0</v>
      </c>
      <c r="D63" s="13">
        <v>0</v>
      </c>
      <c r="E63" s="13">
        <v>0</v>
      </c>
    </row>
    <row r="64" spans="1:5" ht="15.75">
      <c r="A64" s="7" t="s">
        <v>63</v>
      </c>
      <c r="B64" s="12">
        <v>0</v>
      </c>
      <c r="C64" s="12">
        <v>0</v>
      </c>
      <c r="D64" s="12">
        <v>0</v>
      </c>
      <c r="E64" s="12">
        <v>0</v>
      </c>
    </row>
    <row r="65" spans="1:6" ht="15.75">
      <c r="A65" s="7" t="s">
        <v>64</v>
      </c>
      <c r="B65" s="12">
        <v>0</v>
      </c>
      <c r="C65" s="12">
        <v>0</v>
      </c>
      <c r="D65" s="12">
        <v>0</v>
      </c>
      <c r="E65" s="12">
        <v>0</v>
      </c>
    </row>
    <row r="66" spans="1:6" ht="15.75">
      <c r="A66" s="7" t="s">
        <v>65</v>
      </c>
      <c r="B66" s="12">
        <v>0</v>
      </c>
      <c r="C66" s="12">
        <v>0</v>
      </c>
      <c r="D66" s="12">
        <v>0</v>
      </c>
      <c r="E66" s="12">
        <v>0</v>
      </c>
    </row>
    <row r="67" spans="1:6" ht="15.75">
      <c r="A67" s="7" t="s">
        <v>66</v>
      </c>
      <c r="B67" s="12">
        <v>0</v>
      </c>
      <c r="C67" s="12">
        <v>0</v>
      </c>
      <c r="D67" s="12">
        <v>0</v>
      </c>
      <c r="E67" s="12">
        <v>0</v>
      </c>
    </row>
    <row r="68" spans="1:6" s="6" customFormat="1" ht="15.75">
      <c r="A68" s="4" t="s">
        <v>67</v>
      </c>
      <c r="B68" s="13">
        <v>0</v>
      </c>
      <c r="C68" s="13">
        <v>0</v>
      </c>
      <c r="D68" s="13">
        <v>0</v>
      </c>
      <c r="E68" s="13">
        <v>0</v>
      </c>
    </row>
    <row r="69" spans="1:6" ht="15.75">
      <c r="A69" s="7" t="s">
        <v>68</v>
      </c>
      <c r="B69" s="12">
        <v>0</v>
      </c>
      <c r="C69" s="12">
        <v>0</v>
      </c>
      <c r="D69" s="12">
        <v>0</v>
      </c>
      <c r="E69" s="12">
        <v>0</v>
      </c>
    </row>
    <row r="70" spans="1:6" ht="15.75">
      <c r="A70" s="7" t="s">
        <v>69</v>
      </c>
      <c r="B70" s="12">
        <v>0</v>
      </c>
      <c r="C70" s="12">
        <v>0</v>
      </c>
      <c r="D70" s="12">
        <v>0</v>
      </c>
      <c r="E70" s="12">
        <v>0</v>
      </c>
    </row>
    <row r="71" spans="1:6" s="6" customFormat="1" ht="15.75">
      <c r="A71" s="4" t="s">
        <v>70</v>
      </c>
      <c r="B71" s="13">
        <v>0</v>
      </c>
      <c r="C71" s="13">
        <v>0</v>
      </c>
      <c r="D71" s="13">
        <v>0</v>
      </c>
      <c r="E71" s="13">
        <v>0</v>
      </c>
    </row>
    <row r="72" spans="1:6" ht="15.75">
      <c r="A72" s="7" t="s">
        <v>71</v>
      </c>
      <c r="B72" s="12">
        <v>0</v>
      </c>
      <c r="C72" s="12">
        <v>0</v>
      </c>
      <c r="D72" s="12">
        <v>0</v>
      </c>
      <c r="E72" s="12">
        <v>0</v>
      </c>
    </row>
    <row r="73" spans="1:6" ht="15.75">
      <c r="A73" s="7" t="s">
        <v>72</v>
      </c>
      <c r="B73" s="12">
        <v>0</v>
      </c>
      <c r="C73" s="12">
        <v>0</v>
      </c>
      <c r="D73" s="12">
        <v>0</v>
      </c>
      <c r="E73" s="12">
        <v>0</v>
      </c>
    </row>
    <row r="74" spans="1:6" ht="15.75">
      <c r="A74" s="7" t="s">
        <v>73</v>
      </c>
      <c r="B74" s="12">
        <v>0</v>
      </c>
      <c r="C74" s="12">
        <v>0</v>
      </c>
      <c r="D74" s="12">
        <v>0</v>
      </c>
      <c r="E74" s="12">
        <v>0</v>
      </c>
    </row>
    <row r="75" spans="1:6" ht="15.75">
      <c r="A75" s="2" t="s">
        <v>74</v>
      </c>
      <c r="B75" s="28">
        <v>0</v>
      </c>
      <c r="C75" s="28">
        <v>0</v>
      </c>
      <c r="D75" s="28">
        <v>0</v>
      </c>
      <c r="E75" s="28">
        <v>0</v>
      </c>
    </row>
    <row r="76" spans="1:6" ht="15.75">
      <c r="A76" s="4" t="s">
        <v>75</v>
      </c>
      <c r="B76" s="12">
        <v>0</v>
      </c>
      <c r="C76" s="12">
        <v>0</v>
      </c>
      <c r="D76" s="12">
        <v>0</v>
      </c>
      <c r="E76" s="12">
        <v>0</v>
      </c>
    </row>
    <row r="77" spans="1:6" ht="15.75">
      <c r="A77" s="7" t="s">
        <v>76</v>
      </c>
      <c r="B77" s="12">
        <v>0</v>
      </c>
      <c r="C77" s="12">
        <v>0</v>
      </c>
      <c r="D77" s="12">
        <v>0</v>
      </c>
      <c r="E77" s="12">
        <v>0</v>
      </c>
    </row>
    <row r="78" spans="1:6" ht="15.75">
      <c r="A78" s="7" t="s">
        <v>77</v>
      </c>
      <c r="B78" s="12">
        <v>0</v>
      </c>
      <c r="C78" s="12">
        <v>0</v>
      </c>
      <c r="D78" s="12">
        <v>0</v>
      </c>
      <c r="E78" s="12">
        <v>0</v>
      </c>
    </row>
    <row r="79" spans="1:6" ht="15.75">
      <c r="A79" s="4" t="s">
        <v>78</v>
      </c>
      <c r="B79" s="12">
        <v>0</v>
      </c>
      <c r="C79" s="12">
        <v>0</v>
      </c>
      <c r="D79" s="12">
        <v>0</v>
      </c>
      <c r="E79" s="12">
        <v>0</v>
      </c>
      <c r="F79" s="13"/>
    </row>
    <row r="80" spans="1:6" ht="15.75">
      <c r="A80" s="7" t="s">
        <v>79</v>
      </c>
      <c r="B80" s="12">
        <v>0</v>
      </c>
      <c r="C80" s="12">
        <v>0</v>
      </c>
      <c r="D80" s="12">
        <v>0</v>
      </c>
      <c r="E80" s="12">
        <v>0</v>
      </c>
    </row>
    <row r="81" spans="1:5" ht="15.75">
      <c r="A81" s="7" t="s">
        <v>80</v>
      </c>
      <c r="B81" s="12">
        <v>0</v>
      </c>
      <c r="C81" s="12">
        <v>0</v>
      </c>
      <c r="D81" s="12">
        <v>0</v>
      </c>
      <c r="E81" s="12">
        <v>0</v>
      </c>
    </row>
    <row r="82" spans="1:5" ht="15.75">
      <c r="A82" s="4" t="s">
        <v>81</v>
      </c>
      <c r="B82" s="12">
        <v>0</v>
      </c>
      <c r="C82" s="12">
        <v>0</v>
      </c>
      <c r="D82" s="12">
        <v>0</v>
      </c>
      <c r="E82" s="12">
        <v>0</v>
      </c>
    </row>
    <row r="83" spans="1:5" ht="15.75">
      <c r="A83" s="7" t="s">
        <v>82</v>
      </c>
      <c r="B83" s="12">
        <v>0</v>
      </c>
      <c r="C83" s="12">
        <v>0</v>
      </c>
      <c r="D83" s="12">
        <v>0</v>
      </c>
      <c r="E83" s="12">
        <v>0</v>
      </c>
    </row>
    <row r="84" spans="1:5" s="17" customFormat="1" ht="15.75">
      <c r="A84" s="15" t="s">
        <v>83</v>
      </c>
      <c r="B84" s="16">
        <f>+B11+B17+B27+B53</f>
        <v>1567765629</v>
      </c>
      <c r="C84" s="27">
        <f>+C11+C17+C27+C53</f>
        <v>0</v>
      </c>
      <c r="D84" s="16">
        <f>+D11+D17+D27+D53</f>
        <v>85473847.620000005</v>
      </c>
      <c r="E84" s="16">
        <f>+E11+E17+E27+E53</f>
        <v>91112589.199999988</v>
      </c>
    </row>
    <row r="85" spans="1:5" ht="37.5" customHeight="1" thickBot="1">
      <c r="A85" s="18" t="s">
        <v>100</v>
      </c>
      <c r="D85" s="12"/>
    </row>
    <row r="86" spans="1:5">
      <c r="A86" s="19" t="s">
        <v>84</v>
      </c>
    </row>
    <row r="87" spans="1:5" ht="30">
      <c r="A87" s="29" t="s">
        <v>85</v>
      </c>
    </row>
    <row r="88" spans="1:5">
      <c r="A88" s="31" t="s">
        <v>86</v>
      </c>
    </row>
    <row r="89" spans="1:5" ht="43.5" customHeight="1" thickBot="1">
      <c r="A89" s="32"/>
    </row>
    <row r="90" spans="1:5" ht="3" hidden="1" customHeight="1">
      <c r="A90" s="20"/>
    </row>
    <row r="91" spans="1:5" ht="47.25" hidden="1" customHeight="1">
      <c r="A91" s="20"/>
    </row>
    <row r="92" spans="1:5">
      <c r="A92" s="6" t="s">
        <v>87</v>
      </c>
    </row>
    <row r="93" spans="1:5">
      <c r="A93" s="18" t="s">
        <v>88</v>
      </c>
    </row>
    <row r="94" spans="1:5" s="21" customFormat="1" ht="19.5" customHeight="1">
      <c r="A94" s="21" t="s">
        <v>89</v>
      </c>
      <c r="C94" s="22"/>
    </row>
    <row r="95" spans="1:5">
      <c r="A95" t="s">
        <v>90</v>
      </c>
    </row>
    <row r="96" spans="1:5" ht="16.5" customHeight="1">
      <c r="A96" s="21" t="s">
        <v>91</v>
      </c>
    </row>
    <row r="97" spans="1:5">
      <c r="A97" t="s">
        <v>92</v>
      </c>
    </row>
    <row r="98" spans="1:5">
      <c r="A98" t="s">
        <v>93</v>
      </c>
    </row>
    <row r="102" spans="1:5" s="23" customFormat="1" ht="15.75">
      <c r="C102" s="24"/>
    </row>
    <row r="103" spans="1:5" s="25" customFormat="1" ht="17.25">
      <c r="A103" s="34" t="s">
        <v>95</v>
      </c>
      <c r="B103" s="34"/>
      <c r="C103" s="34"/>
      <c r="D103" s="34"/>
      <c r="E103" s="34"/>
    </row>
    <row r="104" spans="1:5" s="26" customFormat="1" ht="17.25">
      <c r="A104" s="35" t="s">
        <v>97</v>
      </c>
      <c r="B104" s="35"/>
      <c r="C104" s="35"/>
      <c r="D104" s="35"/>
    </row>
    <row r="105" spans="1:5" s="26" customFormat="1" ht="17.25" customHeight="1">
      <c r="A105" s="30" t="s">
        <v>96</v>
      </c>
      <c r="B105" s="33" t="s">
        <v>98</v>
      </c>
      <c r="C105" s="33"/>
      <c r="D105" s="33"/>
    </row>
    <row r="106" spans="1:5" s="23" customFormat="1" ht="15.75">
      <c r="C106" s="24"/>
    </row>
  </sheetData>
  <mergeCells count="13">
    <mergeCell ref="A88:A89"/>
    <mergeCell ref="A103:E103"/>
    <mergeCell ref="A104:D104"/>
    <mergeCell ref="B105:D105"/>
    <mergeCell ref="A2:D2"/>
    <mergeCell ref="A3:D3"/>
    <mergeCell ref="A4:D4"/>
    <mergeCell ref="A5:D5"/>
    <mergeCell ref="A6:D6"/>
    <mergeCell ref="A8:A9"/>
    <mergeCell ref="B8:B9"/>
    <mergeCell ref="C8:C9"/>
    <mergeCell ref="D8:E8"/>
  </mergeCells>
  <pageMargins left="0.39370078740157483" right="0" top="0" bottom="0.15748031496062992" header="0.15748031496062992" footer="0.15748031496062992"/>
  <pageSetup paperSize="126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con firma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enc.presupuesto</dc:creator>
  <cp:lastModifiedBy>enc.presupuesto</cp:lastModifiedBy>
  <cp:lastPrinted>2023-03-01T15:40:17Z</cp:lastPrinted>
  <dcterms:created xsi:type="dcterms:W3CDTF">2023-02-01T13:28:26Z</dcterms:created>
  <dcterms:modified xsi:type="dcterms:W3CDTF">2023-03-02T13:32:24Z</dcterms:modified>
</cp:coreProperties>
</file>