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media/image1.png" ContentType="image/png"/>
  <Override PartName="/xl/media/image7.jpeg" ContentType="image/jpeg"/>
  <Override PartName="/xl/media/image9.png" ContentType="image/png"/>
  <Override PartName="/xl/media/image2.jpeg" ContentType="image/jpeg"/>
  <Override PartName="/xl/media/image8.png" ContentType="image/png"/>
  <Override PartName="/xl/media/image3.png" ContentType="image/png"/>
  <Override PartName="/xl/media/image4.png" ContentType="image/png"/>
  <Override PartName="/xl/media/image5.png" ContentType="image/png"/>
  <Override PartName="/xl/media/image6.png" ContentType="image/png"/>
  <Override PartName="/xl/media/image10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P3 sin firma" sheetId="1" state="visible" r:id="rId2"/>
    <sheet name="P2 Presupuesto con firma" sheetId="2" state="visible" r:id="rId3"/>
  </sheets>
  <externalReferences>
    <externalReference r:id="rId4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<sst xmlns="http://schemas.openxmlformats.org/spreadsheetml/2006/main" count="221" uniqueCount="138">
  <si>
    <t xml:space="preserve">MINISTERIO DE DEFENSA</t>
  </si>
  <si>
    <t xml:space="preserve">                                   CUERPO ESPECIALIZADO EN SEGURIDAD AEROPORTUARIA Y DE LA AVIACION CIVIL </t>
  </si>
  <si>
    <t xml:space="preserve">Año 2022</t>
  </si>
  <si>
    <t xml:space="preserve">Ejecución de Gasto y Aplicaciones financieras </t>
  </si>
  <si>
    <t xml:space="preserve">En RD$</t>
  </si>
  <si>
    <t xml:space="preserve">DETALLE</t>
  </si>
  <si>
    <t xml:space="preserve">enero</t>
  </si>
  <si>
    <t xml:space="preserve">febrero</t>
  </si>
  <si>
    <t xml:space="preserve">marzo</t>
  </si>
  <si>
    <t xml:space="preserve">abril</t>
  </si>
  <si>
    <t xml:space="preserve">mayo</t>
  </si>
  <si>
    <t xml:space="preserve">junio</t>
  </si>
  <si>
    <t xml:space="preserve">julio</t>
  </si>
  <si>
    <t xml:space="preserve">agosto</t>
  </si>
  <si>
    <t xml:space="preserve">septiembre</t>
  </si>
  <si>
    <t xml:space="preserve">octubre</t>
  </si>
  <si>
    <t xml:space="preserve">noviembre</t>
  </si>
  <si>
    <t xml:space="preserve">diciembre</t>
  </si>
  <si>
    <t xml:space="preserve">Total</t>
  </si>
  <si>
    <t xml:space="preserve">2 - GASTOS</t>
  </si>
  <si>
    <t xml:space="preserve">2.1 - REMUNERACIONES Y CONTRIBUCIONES</t>
  </si>
  <si>
    <t xml:space="preserve">2.1.1 - REMUNERACIONES</t>
  </si>
  <si>
    <t xml:space="preserve">2.1.2 - SOBRESUELDOS</t>
  </si>
  <si>
    <t xml:space="preserve">2.1.3 - DIETAS Y GASTOS DE REPRESENTACIÓN</t>
  </si>
  <si>
    <t xml:space="preserve">2.1.4 - GRATIFICACIONES Y BONIFICACIONES</t>
  </si>
  <si>
    <t xml:space="preserve">2.1.5 - CONTRIBUCIONES A LA SEGURIDAD SOCIAL</t>
  </si>
  <si>
    <t xml:space="preserve">2.2 - CONTRATACIÓN DE SERVICIOS</t>
  </si>
  <si>
    <t xml:space="preserve">2.2.1 - SERVICIOS BÁSICOS</t>
  </si>
  <si>
    <t xml:space="preserve">2.2.2 - PUBLICIDAD, IMPRESIÓN Y ENCUADERNACIÓN</t>
  </si>
  <si>
    <t xml:space="preserve">2.2.3 - VIÁTICOS</t>
  </si>
  <si>
    <t xml:space="preserve">2.2.4 - TRANSPORTE Y ALMACENAJE</t>
  </si>
  <si>
    <t xml:space="preserve">2.2.5 - ALQUILERES Y RENTAS</t>
  </si>
  <si>
    <t xml:space="preserve">2.2.6 - SEGUROS</t>
  </si>
  <si>
    <t xml:space="preserve">2.2.7 - SERVICIOS DE CONSERVACIÓN, REPARACIONES MENORES E INSTALACIONES TEMPORALES</t>
  </si>
  <si>
    <t xml:space="preserve">2.2.8 - OTROS SERVICIOS NO INCLUIDOS EN CONCEPTOS ANTERIORES</t>
  </si>
  <si>
    <t xml:space="preserve">2.2.9 - OTRAS CONTRATACIONES DE SERVICIOS</t>
  </si>
  <si>
    <t xml:space="preserve">2.3 - MATERIALES Y SUMINISTROS</t>
  </si>
  <si>
    <t xml:space="preserve">2.3.1 - ALIMENTOS Y PRODUCTOS AGROFORESTALES</t>
  </si>
  <si>
    <t xml:space="preserve">2.3.2 - TEXTILES Y VESTUARIOS</t>
  </si>
  <si>
    <t xml:space="preserve">2.3.3 - PRODUCTOS DE PAPEL, CARTÓN E IMPRESOS</t>
  </si>
  <si>
    <t xml:space="preserve">2.3.4 - PRODUCTOS FARMACÉUTICOS</t>
  </si>
  <si>
    <t xml:space="preserve">2.3.5 - PRODUCTOS DE CUERO, CAUCHO Y PLÁSTICO</t>
  </si>
  <si>
    <t xml:space="preserve">2.3.6 - PRODUCTOS DE MINERALES, METÁLICOS Y NO METÁLICOS</t>
  </si>
  <si>
    <t xml:space="preserve">2.3.7 - COMBUSTIBLES, LUBRICANTES, PRODUCTOS QUÍMICOS Y CONEXOS</t>
  </si>
  <si>
    <t xml:space="preserve">2.3.8 - GASTOS QUE SE ASIGNARÁN DURANTE EL EJERCICIO (ART. 32 Y 33 LEY 423-06)</t>
  </si>
  <si>
    <t xml:space="preserve">2.3.9 - PRODUCTOS Y ÚTILES VARIOS</t>
  </si>
  <si>
    <t xml:space="preserve">2.4 - TRANSFERENCIAS CORRIENTES</t>
  </si>
  <si>
    <t xml:space="preserve">2.4.1 - TRANSFERENCIAS CORRIENTES AL SECTOR PRIVADO</t>
  </si>
  <si>
    <t xml:space="preserve">2.4.2 - TRANSFERENCIAS CORRIENTES AL  GOBIERNO GENERAL NACIONAL</t>
  </si>
  <si>
    <t xml:space="preserve">2.4.3 - TRANSFERENCIAS CORRIENTES A GOBIERNOS GENERALES LOCALES</t>
  </si>
  <si>
    <t xml:space="preserve">2.4.4 - TRANSFERENCIAS CORRIENTES A EMPRESAS PÚBLICAS NO FINANCIERAS</t>
  </si>
  <si>
    <t xml:space="preserve">2.4.5 - TRANSFERENCIAS CORRIENTES A INSTITUCIONES PÚBLICAS FINANCIERAS</t>
  </si>
  <si>
    <t xml:space="preserve">2.4.6 - SUBVENCIONES</t>
  </si>
  <si>
    <t xml:space="preserve">2.4.7 - TRANSFERENCIAS CORRIENTES AL SECTOR EXTERNO</t>
  </si>
  <si>
    <t xml:space="preserve">2.4.9 - TRANSFERENCIAS CORRIENTES A OTRAS INSTITUCIONES PÚBLICAS</t>
  </si>
  <si>
    <t xml:space="preserve">2.5 - TRANSFERENCIAS DE CAPITAL</t>
  </si>
  <si>
    <t xml:space="preserve">2.5.1 - TRANSFERENCIAS DE CAPITAL AL SECTOR PRIVADO</t>
  </si>
  <si>
    <t xml:space="preserve">2.5.2 - TRANSFERENCIAS DE CAPITAL AL GOBIERNO GENERAL  NACIONAL</t>
  </si>
  <si>
    <t xml:space="preserve">2.5.3 - TRANSFERENCIAS DE CAPITAL A GOBIERNOS GENERALES LOCALES</t>
  </si>
  <si>
    <t xml:space="preserve">2.5.4 - TRANSFERENCIAS DE CAPITAL  A EMPRESAS PÚBLICAS NO FINANCIERAS</t>
  </si>
  <si>
    <t xml:space="preserve">2.5.6 - TRANSFERENCIAS DE CAPITAL AL SECTOR EXTERNO</t>
  </si>
  <si>
    <t xml:space="preserve">2.5.9 - TRANSFERENCIAS DE CAPITAL A OTRAS INSTITUCIONES PÚBLICAS</t>
  </si>
  <si>
    <t xml:space="preserve">2.6 - BIENES MUEBLES, INMUEBLES E INTANGIBLES</t>
  </si>
  <si>
    <t xml:space="preserve">2.6.1 - MOBILIARIO Y EQUIPO</t>
  </si>
  <si>
    <t xml:space="preserve">2.6.2 - MOBILIARIO Y EQUIPO AUDIOVISUAL, RECREATIVO Y EDUCACIONAL</t>
  </si>
  <si>
    <t xml:space="preserve">2.6.3 - EQUIPO E INSTRUMENTAL, CIENTÍFICO Y LABORATORIO</t>
  </si>
  <si>
    <t xml:space="preserve">2.6.4 - VEHÍCULOS Y EQUIPO DE TRANSPORTE, TRACCIÓN Y ELEVACIÓN</t>
  </si>
  <si>
    <t xml:space="preserve">2.6.5 - MAQUINARIA, OTROS EQUIPOS Y HERRAMIENTAS</t>
  </si>
  <si>
    <t xml:space="preserve">2.6.6 - EQUIPOS DE DEFENSA Y SEGURIDAD</t>
  </si>
  <si>
    <t xml:space="preserve">2.6.7 - ACTIVOS BIOLÓGICOS</t>
  </si>
  <si>
    <t xml:space="preserve">2.6.8 - BIENES INTANGIBLES</t>
  </si>
  <si>
    <t xml:space="preserve">2.6.9 - EDIFICIOS, ESTRUCTURAS, TIERRAS, TERRENOS Y OBJETOS DE VALOR</t>
  </si>
  <si>
    <t xml:space="preserve">2.7 - OBRAS</t>
  </si>
  <si>
    <t xml:space="preserve">2.7.1 - OBRAS EN EDIFICACIONES</t>
  </si>
  <si>
    <t xml:space="preserve">2.7.2 - INFRAESTRUCTURA</t>
  </si>
  <si>
    <t xml:space="preserve">2.7.3 - CONSTRUCCIONES EN BIENES CONCESIONADOS</t>
  </si>
  <si>
    <t xml:space="preserve">2.7.4 - GASTOS QUE SE ASIGNARÁN DURANTE EL EJERCICIO PARA INVERSIÓN (ART. 32 Y 33 LEY 423-06)</t>
  </si>
  <si>
    <t xml:space="preserve">2.8 - ADQUISICION DE ACTIVOS FINANCIEROS CON FINES DE POLÍTICA</t>
  </si>
  <si>
    <t xml:space="preserve">2.8.1 - CONCESIÓN DE PRESTAMOS</t>
  </si>
  <si>
    <t xml:space="preserve">2.8.2 - ADQUISICIÓN DE TÍTULOS VALORES REPRESENTATIVOS DE DEUDA</t>
  </si>
  <si>
    <t xml:space="preserve">2.9 - GASTOS FINANCIEROS</t>
  </si>
  <si>
    <t xml:space="preserve">2.9.1 - INTERESES DE LA DEUDA PÚBLICA INTERNA</t>
  </si>
  <si>
    <t xml:space="preserve">2.9.2 - INTERESES DE LA DEUDA PUBLICA EXTERNA</t>
  </si>
  <si>
    <t xml:space="preserve">2.9.4 - COMISIONES Y OTROS GASTOS BANCARIOS DE LA DEUDA PÚBLICA</t>
  </si>
  <si>
    <t xml:space="preserve">4 - APLICACIONES FINANCIERAS</t>
  </si>
  <si>
    <t xml:space="preserve">4.1 - INCREMENTO DE ACTIVOS FINANCIEROS</t>
  </si>
  <si>
    <t xml:space="preserve">4.1.1 - INCREMENTO DE ACTIVOS FINANCIEROS CORRIENTES</t>
  </si>
  <si>
    <t xml:space="preserve">4.1.2 - INCREMENTO DE ACTIVOS FINANCIEROS NO CORRIENTES</t>
  </si>
  <si>
    <t xml:space="preserve">4.2 - DISMINUCIÓN DE PASIVOS</t>
  </si>
  <si>
    <t xml:space="preserve">4.2.1 - DISMINUCIÓN DE PASIVOS CORRIENTES</t>
  </si>
  <si>
    <t xml:space="preserve">4.2.2 - DISMINUCIÓN DE PASIVOS NO CORRIENTES</t>
  </si>
  <si>
    <t xml:space="preserve">4.3 - DISMINUCIÓN DE FONDOS DE TERCEROS</t>
  </si>
  <si>
    <t xml:space="preserve">4.3.5 - DISMINUCIÓN DEPÓSITOS FONDOS DE TERCEROS</t>
  </si>
  <si>
    <t xml:space="preserve">Total general</t>
  </si>
  <si>
    <t xml:space="preserve">
Fecha de Registro: Del 01  de enero del 2022
Fecha de imputación: Hasta el 31 de diciembre  del 2022</t>
  </si>
  <si>
    <t xml:space="preserve">                     LICDA. CRISABEL DALILA DIAZ                                                                                     </t>
  </si>
  <si>
    <t xml:space="preserve"> LIC. DENIS JIRON SABINO,    </t>
  </si>
  <si>
    <t xml:space="preserve">LIC. NULQUIN FERRERAS NOVAS,</t>
  </si>
  <si>
    <t xml:space="preserve">                        A/M  Contadora, MIDE,                                                                                   </t>
  </si>
  <si>
    <t xml:space="preserve">       1er. Tte. Contador, FARD,</t>
  </si>
  <si>
    <t xml:space="preserve">Tte. Coronel Contador, FARD</t>
  </si>
  <si>
    <t xml:space="preserve">            Enc. Dep. De Presupuesto del CESAC                                                               </t>
  </si>
  <si>
    <t xml:space="preserve">Subdirector de Contabilidad del CESAC</t>
  </si>
  <si>
    <t xml:space="preserve">Director Financiero del CESAC</t>
  </si>
  <si>
    <t xml:space="preserve">CUERPO ESPECIALIZADO EN SEGURIDAD AEROPORTUARIA Y DE LA AVIACION CIVIL </t>
  </si>
  <si>
    <t xml:space="preserve">Ejecución de Gastos y Aplicaciones financieras </t>
  </si>
  <si>
    <t xml:space="preserve">Presupuesto Aprobado</t>
  </si>
  <si>
    <t xml:space="preserve">Presupuesto Modificado</t>
  </si>
  <si>
    <t xml:space="preserve">Gasto devengado </t>
  </si>
  <si>
    <t xml:space="preserve">Enero </t>
  </si>
  <si>
    <t xml:space="preserve">Febrero</t>
  </si>
  <si>
    <t xml:space="preserve">Marzo</t>
  </si>
  <si>
    <t xml:space="preserve">Abril</t>
  </si>
  <si>
    <t xml:space="preserve">Mayo</t>
  </si>
  <si>
    <t xml:space="preserve">Junio</t>
  </si>
  <si>
    <t xml:space="preserve">Julio</t>
  </si>
  <si>
    <t xml:space="preserve">Agosto</t>
  </si>
  <si>
    <t xml:space="preserve">Septiembre</t>
  </si>
  <si>
    <t xml:space="preserve">Octubre</t>
  </si>
  <si>
    <t xml:space="preserve">Noviembre</t>
  </si>
  <si>
    <t xml:space="preserve">Diciembre</t>
  </si>
  <si>
    <t xml:space="preserve">
Fecha de Registro: Del  01 de enero del 2022
Fecha de imputación: Hasta el 31  de diciembre 2022</t>
  </si>
  <si>
    <r>
      <rPr>
        <b val="true"/>
        <sz val="11"/>
        <color rgb="FF000000"/>
        <rFont val="Calibri"/>
        <family val="2"/>
        <charset val="1"/>
      </rPr>
      <t xml:space="preserve">Presupuesto aprobado:</t>
    </r>
    <r>
      <rPr>
        <sz val="11"/>
        <color rgb="FF000000"/>
        <rFont val="Calibri"/>
        <family val="2"/>
        <charset val="1"/>
      </rPr>
      <t xml:space="preserve"> Se refiere al presupuesto aprobado en la Ley de Presupuesto General del Estado</t>
    </r>
  </si>
  <si>
    <r>
      <rPr>
        <b val="true"/>
        <sz val="11"/>
        <color rgb="FF000000"/>
        <rFont val="Calibri"/>
        <family val="2"/>
        <charset val="1"/>
      </rPr>
      <t xml:space="preserve">Presupuesto modificado:</t>
    </r>
    <r>
      <rPr>
        <sz val="11"/>
        <color rgb="FF000000"/>
        <rFont val="Calibri"/>
        <family val="2"/>
        <charset val="1"/>
      </rPr>
      <t xml:space="preserve"> Se refiere al presupuesto aprobado en caso de que el Congreso Nacional apruebe un presupuesto complementario</t>
    </r>
  </si>
  <si>
    <r>
      <rPr>
        <b val="true"/>
        <sz val="11"/>
        <color rgb="FF000000"/>
        <rFont val="Calibri"/>
        <family val="2"/>
        <charset val="1"/>
      </rPr>
      <t xml:space="preserve">Total devengado:</t>
    </r>
    <r>
      <rPr>
        <sz val="11"/>
        <color rgb="FF000000"/>
        <rFont val="Calibri"/>
        <family val="2"/>
        <charset val="1"/>
      </rPr>
      <t xml:space="preserve">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</si>
  <si>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NOTAS:</t>
  </si>
  <si>
    <t xml:space="preserve">1. Gasto devengado</t>
  </si>
  <si>
    <t xml:space="preserve">2. Se presenta el gasto por mes; cada mes se debe actualizar el gasto devengado de los meses anteriores</t>
  </si>
  <si>
    <t xml:space="preserve">3. Se presenta la clasificación objetal del gasto al nivel de cuenta</t>
  </si>
  <si>
    <t xml:space="preserve">4. Fecha de imputación: último dia del mes analizado
</t>
  </si>
  <si>
    <t xml:space="preserve">5. Fecha de Registro: el dia 1 del mes siguiente al mes analizado</t>
  </si>
  <si>
    <t xml:space="preserve">6. Fuente: SIGEF</t>
  </si>
  <si>
    <t xml:space="preserve">  LICDA. CRISABEL DALILA DIAZ,                                                                  </t>
  </si>
  <si>
    <t xml:space="preserve">   LIC. DENIS JIRON SABINO, </t>
  </si>
  <si>
    <t xml:space="preserve">LIC. NULQUIN B. FERRERAS NOVAS</t>
  </si>
  <si>
    <t xml:space="preserve">          A/M  Contadora, MIDE                                                                                  </t>
  </si>
  <si>
    <t xml:space="preserve">1er. Tte. Contador, FARD</t>
  </si>
  <si>
    <t xml:space="preserve">Enc. del Departamento de Presupuesto del CESAC                                               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</si>
</sst>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(* #,##0.00_);_(* \(#,##0.00\);_(* \-??_);_(@_)"/>
    <numFmt numFmtId="166" formatCode="#,##0.00"/>
    <numFmt numFmtId="167" formatCode="0.00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2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12"/>
      <color rgb="FFFFFFFF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2.5"/>
      <color rgb="FF000000"/>
      <name val="Calibri"/>
      <family val="2"/>
      <charset val="1"/>
    </font>
    <font>
      <sz val="12.5"/>
      <color rgb="FF000000"/>
      <name val="Calibri"/>
      <family val="2"/>
      <charset val="1"/>
    </font>
    <font>
      <sz val="11"/>
      <color rgb="FF000000"/>
      <name val="Calibri"/>
      <family val="0"/>
    </font>
  </fonts>
  <fills count="3">
    <fill>
      <patternFill patternType="none"/>
    </fill>
    <fill>
      <patternFill patternType="gray125"/>
    </fill>
    <fill>
      <patternFill patternType="solid">
        <fgColor rgb="FF2F5597"/>
        <bgColor rgb="FF666699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 style="thin">
        <color rgb="FFFFFFFF"/>
      </left>
      <right/>
      <top/>
      <bottom style="thin">
        <color rgb="FFFFFFFF"/>
      </bottom>
      <diagonal/>
    </border>
    <border diagonalUp="false" diagonalDown="false">
      <left/>
      <right/>
      <top/>
      <bottom style="thin">
        <color rgb="FF8FAADC"/>
      </bottom>
      <diagonal/>
    </border>
    <border diagonalUp="false" diagonalDown="false">
      <left/>
      <right/>
      <top style="thin">
        <color rgb="FF8FAADC"/>
      </top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5" fillId="0" borderId="1" xfId="0" applyFont="true" applyBorder="true" applyAlignment="true" applyProtection="false">
      <alignment horizontal="center" vertical="top" textRotation="0" wrapText="true" indent="0" shrinkToFit="false" readingOrder="1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top" textRotation="0" wrapText="true" indent="0" shrinkToFit="false" readingOrder="1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true" indent="0" shrinkToFit="false" readingOrder="1"/>
      <protection locked="true" hidden="false"/>
    </xf>
    <xf numFmtId="164" fontId="7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2" borderId="4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2" borderId="5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8" fillId="0" borderId="6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5" fontId="8" fillId="0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3" shrinkToFit="false"/>
      <protection locked="true" hidden="false"/>
    </xf>
    <xf numFmtId="166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0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6" fillId="0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8" fillId="0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8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9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11" fillId="0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7" fillId="2" borderId="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2" borderId="2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8" fillId="0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8" fillId="0" borderId="7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9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9" fillId="0" borderId="1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0" borderId="0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2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FAADC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eg"/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5" Type="http://schemas.openxmlformats.org/officeDocument/2006/relationships/image" Target="../media/image5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6.png"/><Relationship Id="rId2" Type="http://schemas.openxmlformats.org/officeDocument/2006/relationships/image" Target="../media/image7.jpeg"/><Relationship Id="rId3" Type="http://schemas.openxmlformats.org/officeDocument/2006/relationships/image" Target="../media/image8.png"/><Relationship Id="rId4" Type="http://schemas.openxmlformats.org/officeDocument/2006/relationships/image" Target="../media/image9.png"/><Relationship Id="rId5" Type="http://schemas.openxmlformats.org/officeDocument/2006/relationships/image" Target="../media/image10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9360</xdr:colOff>
      <xdr:row>2</xdr:row>
      <xdr:rowOff>152280</xdr:rowOff>
    </xdr:from>
    <xdr:to>
      <xdr:col>0</xdr:col>
      <xdr:colOff>1647360</xdr:colOff>
      <xdr:row>5</xdr:row>
      <xdr:rowOff>18720</xdr:rowOff>
    </xdr:to>
    <xdr:sp>
      <xdr:nvSpPr>
        <xdr:cNvPr id="0" name="CustomShape 1"/>
        <xdr:cNvSpPr/>
      </xdr:nvSpPr>
      <xdr:spPr>
        <a:xfrm>
          <a:off x="9360" y="533160"/>
          <a:ext cx="1638000" cy="695160"/>
        </a:xfrm>
        <a:prstGeom prst="rect">
          <a:avLst/>
        </a:prstGeom>
        <a:solidFill>
          <a:schemeClr val="lt1"/>
        </a:solidFill>
        <a:ln w="9360">
          <a:solidFill>
            <a:schemeClr val="lt1">
              <a:shade val="50000"/>
            </a:schemeClr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es-US" sz="1100" spc="-1" strike="noStrike">
              <a:solidFill>
                <a:srgbClr val="000000"/>
              </a:solidFill>
              <a:latin typeface="Calibri"/>
            </a:rPr>
            <a:t>LOGO MIN.                      (si aplica)</a:t>
          </a:r>
          <a:endParaRPr b="0" lang="es-DO" sz="1100" spc="-1" strike="noStrike">
            <a:latin typeface="Times New Roman"/>
          </a:endParaRPr>
        </a:p>
      </xdr:txBody>
    </xdr:sp>
    <xdr:clientData/>
  </xdr:twoCellAnchor>
  <xdr:twoCellAnchor editAs="oneCell">
    <xdr:from>
      <xdr:col>0</xdr:col>
      <xdr:colOff>25200</xdr:colOff>
      <xdr:row>1</xdr:row>
      <xdr:rowOff>121320</xdr:rowOff>
    </xdr:from>
    <xdr:to>
      <xdr:col>0</xdr:col>
      <xdr:colOff>1747080</xdr:colOff>
      <xdr:row>5</xdr:row>
      <xdr:rowOff>113040</xdr:rowOff>
    </xdr:to>
    <xdr:pic>
      <xdr:nvPicPr>
        <xdr:cNvPr id="1" name="Picture 2" descr=""/>
        <xdr:cNvPicPr/>
      </xdr:nvPicPr>
      <xdr:blipFill>
        <a:blip r:embed="rId1"/>
        <a:stretch/>
      </xdr:blipFill>
      <xdr:spPr>
        <a:xfrm>
          <a:off x="25200" y="311760"/>
          <a:ext cx="1721880" cy="1010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716400</xdr:colOff>
      <xdr:row>2</xdr:row>
      <xdr:rowOff>104040</xdr:rowOff>
    </xdr:from>
    <xdr:to>
      <xdr:col>13</xdr:col>
      <xdr:colOff>1207080</xdr:colOff>
      <xdr:row>7</xdr:row>
      <xdr:rowOff>10800</xdr:rowOff>
    </xdr:to>
    <xdr:pic>
      <xdr:nvPicPr>
        <xdr:cNvPr id="2" name="0 Imagen" descr="Logo CESA con efecto copia.jpg"/>
        <xdr:cNvPicPr/>
      </xdr:nvPicPr>
      <xdr:blipFill>
        <a:blip r:embed="rId2"/>
        <a:stretch/>
      </xdr:blipFill>
      <xdr:spPr>
        <a:xfrm>
          <a:off x="23113440" y="484920"/>
          <a:ext cx="1770840" cy="11354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31680</xdr:colOff>
      <xdr:row>87</xdr:row>
      <xdr:rowOff>2160</xdr:rowOff>
    </xdr:from>
    <xdr:to>
      <xdr:col>0</xdr:col>
      <xdr:colOff>4920840</xdr:colOff>
      <xdr:row>100</xdr:row>
      <xdr:rowOff>1800</xdr:rowOff>
    </xdr:to>
    <xdr:pic>
      <xdr:nvPicPr>
        <xdr:cNvPr id="3" name="Picture 3" descr=""/>
        <xdr:cNvPicPr/>
      </xdr:nvPicPr>
      <xdr:blipFill>
        <a:blip r:embed="rId3"/>
        <a:stretch/>
      </xdr:blipFill>
      <xdr:spPr>
        <a:xfrm>
          <a:off x="31680" y="17818920"/>
          <a:ext cx="4889160" cy="2609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308520</xdr:colOff>
      <xdr:row>85</xdr:row>
      <xdr:rowOff>215280</xdr:rowOff>
    </xdr:from>
    <xdr:to>
      <xdr:col>5</xdr:col>
      <xdr:colOff>942120</xdr:colOff>
      <xdr:row>100</xdr:row>
      <xdr:rowOff>110520</xdr:rowOff>
    </xdr:to>
    <xdr:pic>
      <xdr:nvPicPr>
        <xdr:cNvPr id="4" name="Picture 7" descr=""/>
        <xdr:cNvPicPr/>
      </xdr:nvPicPr>
      <xdr:blipFill>
        <a:blip r:embed="rId4"/>
        <a:stretch/>
      </xdr:blipFill>
      <xdr:spPr>
        <a:xfrm>
          <a:off x="8150760" y="17260560"/>
          <a:ext cx="6227280" cy="3276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63360</xdr:colOff>
      <xdr:row>85</xdr:row>
      <xdr:rowOff>285840</xdr:rowOff>
    </xdr:from>
    <xdr:to>
      <xdr:col>12</xdr:col>
      <xdr:colOff>363960</xdr:colOff>
      <xdr:row>100</xdr:row>
      <xdr:rowOff>114840</xdr:rowOff>
    </xdr:to>
    <xdr:pic>
      <xdr:nvPicPr>
        <xdr:cNvPr id="5" name="Picture 5" descr=""/>
        <xdr:cNvPicPr/>
      </xdr:nvPicPr>
      <xdr:blipFill>
        <a:blip r:embed="rId5"/>
        <a:stretch/>
      </xdr:blipFill>
      <xdr:spPr>
        <a:xfrm>
          <a:off x="17339760" y="17331120"/>
          <a:ext cx="5421240" cy="32101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9360</xdr:colOff>
      <xdr:row>2</xdr:row>
      <xdr:rowOff>0</xdr:rowOff>
    </xdr:from>
    <xdr:to>
      <xdr:col>0</xdr:col>
      <xdr:colOff>1647360</xdr:colOff>
      <xdr:row>4</xdr:row>
      <xdr:rowOff>18720</xdr:rowOff>
    </xdr:to>
    <xdr:sp>
      <xdr:nvSpPr>
        <xdr:cNvPr id="6" name="CustomShape 1"/>
        <xdr:cNvSpPr/>
      </xdr:nvSpPr>
      <xdr:spPr>
        <a:xfrm>
          <a:off x="9360" y="552240"/>
          <a:ext cx="1638000" cy="485640"/>
        </a:xfrm>
        <a:prstGeom prst="rect">
          <a:avLst/>
        </a:prstGeom>
        <a:solidFill>
          <a:schemeClr val="lt1"/>
        </a:solidFill>
        <a:ln w="9360">
          <a:solidFill>
            <a:schemeClr val="lt1">
              <a:shade val="50000"/>
            </a:schemeClr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es-US" sz="1100" spc="-1" strike="noStrike">
              <a:solidFill>
                <a:srgbClr val="000000"/>
              </a:solidFill>
              <a:latin typeface="Calibri"/>
            </a:rPr>
            <a:t>LOGO MIN.                      (si aplica)</a:t>
          </a:r>
          <a:endParaRPr b="0" lang="es-DO" sz="1100" spc="-1" strike="noStrike">
            <a:latin typeface="Times New Roman"/>
          </a:endParaRPr>
        </a:p>
      </xdr:txBody>
    </xdr:sp>
    <xdr:clientData/>
  </xdr:twoCellAnchor>
  <xdr:twoCellAnchor editAs="oneCell">
    <xdr:from>
      <xdr:col>0</xdr:col>
      <xdr:colOff>70560</xdr:colOff>
      <xdr:row>1</xdr:row>
      <xdr:rowOff>30600</xdr:rowOff>
    </xdr:from>
    <xdr:to>
      <xdr:col>0</xdr:col>
      <xdr:colOff>1792440</xdr:colOff>
      <xdr:row>5</xdr:row>
      <xdr:rowOff>194040</xdr:rowOff>
    </xdr:to>
    <xdr:pic>
      <xdr:nvPicPr>
        <xdr:cNvPr id="7" name="Picture 2" descr=""/>
        <xdr:cNvPicPr/>
      </xdr:nvPicPr>
      <xdr:blipFill>
        <a:blip r:embed="rId1"/>
        <a:stretch/>
      </xdr:blipFill>
      <xdr:spPr>
        <a:xfrm>
          <a:off x="70560" y="221040"/>
          <a:ext cx="1721880" cy="1191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13</xdr:col>
      <xdr:colOff>707760</xdr:colOff>
      <xdr:row>0</xdr:row>
      <xdr:rowOff>0</xdr:rowOff>
    </xdr:from>
    <xdr:to>
      <xdr:col>14</xdr:col>
      <xdr:colOff>1028160</xdr:colOff>
      <xdr:row>5</xdr:row>
      <xdr:rowOff>101520</xdr:rowOff>
    </xdr:to>
    <xdr:pic>
      <xdr:nvPicPr>
        <xdr:cNvPr id="8" name="0 Imagen" descr="Logo CESA con efecto copia.jpg"/>
        <xdr:cNvPicPr/>
      </xdr:nvPicPr>
      <xdr:blipFill>
        <a:blip r:embed="rId2"/>
        <a:stretch/>
      </xdr:blipFill>
      <xdr:spPr>
        <a:xfrm>
          <a:off x="22759920" y="0"/>
          <a:ext cx="1580040" cy="13204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4544280</xdr:colOff>
      <xdr:row>112</xdr:row>
      <xdr:rowOff>47160</xdr:rowOff>
    </xdr:to>
    <xdr:pic>
      <xdr:nvPicPr>
        <xdr:cNvPr id="9" name="Picture 3" descr=""/>
        <xdr:cNvPicPr/>
      </xdr:nvPicPr>
      <xdr:blipFill>
        <a:blip r:embed="rId3"/>
        <a:stretch/>
      </xdr:blipFill>
      <xdr:spPr>
        <a:xfrm>
          <a:off x="0" y="20526120"/>
          <a:ext cx="4544280" cy="2628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244800</xdr:colOff>
      <xdr:row>96</xdr:row>
      <xdr:rowOff>97920</xdr:rowOff>
    </xdr:from>
    <xdr:to>
      <xdr:col>6</xdr:col>
      <xdr:colOff>286200</xdr:colOff>
      <xdr:row>113</xdr:row>
      <xdr:rowOff>36360</xdr:rowOff>
    </xdr:to>
    <xdr:pic>
      <xdr:nvPicPr>
        <xdr:cNvPr id="10" name="Picture 7" descr=""/>
        <xdr:cNvPicPr/>
      </xdr:nvPicPr>
      <xdr:blipFill>
        <a:blip r:embed="rId4"/>
        <a:stretch/>
      </xdr:blipFill>
      <xdr:spPr>
        <a:xfrm>
          <a:off x="7592760" y="20052720"/>
          <a:ext cx="6279840" cy="3281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1077840</xdr:colOff>
      <xdr:row>95</xdr:row>
      <xdr:rowOff>114480</xdr:rowOff>
    </xdr:from>
    <xdr:to>
      <xdr:col>11</xdr:col>
      <xdr:colOff>643320</xdr:colOff>
      <xdr:row>111</xdr:row>
      <xdr:rowOff>133200</xdr:rowOff>
    </xdr:to>
    <xdr:pic>
      <xdr:nvPicPr>
        <xdr:cNvPr id="11" name="Picture 5" descr=""/>
        <xdr:cNvPicPr/>
      </xdr:nvPicPr>
      <xdr:blipFill>
        <a:blip r:embed="rId5"/>
        <a:stretch/>
      </xdr:blipFill>
      <xdr:spPr>
        <a:xfrm>
          <a:off x="15833160" y="19859760"/>
          <a:ext cx="4372920" cy="3190320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REPORTE%20DE%20EJECUCION%20AGOSTO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2 Presupuesto Aprobo sin firma"/>
      <sheetName val="P3 sin firma"/>
      <sheetName val="P2 Presupuesto Aprobo firmado1"/>
      <sheetName val="P3 sin firma (2)"/>
    </sheetNames>
    <sheetDataSet>
      <sheetData sheetId="0">
        <row r="12">
          <cell r="G12">
            <v>60050521</v>
          </cell>
          <cell r="H12">
            <v>59910321</v>
          </cell>
          <cell r="I12">
            <v>59756921</v>
          </cell>
        </row>
        <row r="13">
          <cell r="G13">
            <v>3632897.25</v>
          </cell>
          <cell r="H13">
            <v>3606939.75</v>
          </cell>
          <cell r="I13">
            <v>3586952.25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G16">
            <v>2358323.57</v>
          </cell>
          <cell r="H16">
            <v>2363587.72</v>
          </cell>
          <cell r="I16">
            <v>2349287.47</v>
          </cell>
        </row>
        <row r="17">
          <cell r="G17">
            <v>2665140.68</v>
          </cell>
          <cell r="H17">
            <v>2761471.26</v>
          </cell>
          <cell r="I17">
            <v>3257746.58</v>
          </cell>
        </row>
        <row r="18">
          <cell r="G18">
            <v>88920</v>
          </cell>
          <cell r="H18">
            <v>1496955.66</v>
          </cell>
          <cell r="I18">
            <v>1375760.48</v>
          </cell>
        </row>
        <row r="19">
          <cell r="G19">
            <v>611238.82</v>
          </cell>
          <cell r="H19">
            <v>148680</v>
          </cell>
          <cell r="I19">
            <v>1219996.1</v>
          </cell>
        </row>
        <row r="20">
          <cell r="G20">
            <v>121200</v>
          </cell>
          <cell r="H20">
            <v>209800</v>
          </cell>
          <cell r="I20">
            <v>245450</v>
          </cell>
        </row>
        <row r="21">
          <cell r="G21">
            <v>0</v>
          </cell>
          <cell r="H21">
            <v>0</v>
          </cell>
          <cell r="I21">
            <v>0</v>
          </cell>
        </row>
        <row r="22">
          <cell r="G22">
            <v>711540</v>
          </cell>
          <cell r="H22">
            <v>743636</v>
          </cell>
          <cell r="I22">
            <v>416540</v>
          </cell>
        </row>
        <row r="23">
          <cell r="G23">
            <v>0</v>
          </cell>
          <cell r="H23">
            <v>0</v>
          </cell>
          <cell r="I23">
            <v>0</v>
          </cell>
        </row>
        <row r="24">
          <cell r="G24">
            <v>1132241.86</v>
          </cell>
          <cell r="H24">
            <v>0</v>
          </cell>
          <cell r="I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</row>
        <row r="26">
          <cell r="G26">
            <v>0</v>
          </cell>
          <cell r="H26">
            <v>162399.6</v>
          </cell>
          <cell r="I26">
            <v>0</v>
          </cell>
        </row>
        <row r="27">
          <cell r="G27">
            <v>12776501.37</v>
          </cell>
          <cell r="H27">
            <v>10461145.52</v>
          </cell>
          <cell r="I27">
            <v>13037264.25</v>
          </cell>
        </row>
        <row r="28">
          <cell r="G28">
            <v>6241200</v>
          </cell>
          <cell r="H28">
            <v>6688240</v>
          </cell>
          <cell r="I28">
            <v>7743997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9391030</v>
          </cell>
        </row>
        <row r="30">
          <cell r="G30">
            <v>1219996.1</v>
          </cell>
          <cell r="H30">
            <v>48675</v>
          </cell>
          <cell r="I30">
            <v>-1219996.1</v>
          </cell>
          <cell r="J30">
            <v>1777374.1</v>
          </cell>
        </row>
        <row r="31">
          <cell r="G31">
            <v>986130.08</v>
          </cell>
          <cell r="H31">
            <v>0</v>
          </cell>
          <cell r="I31">
            <v>0</v>
          </cell>
          <cell r="J31">
            <v>687024</v>
          </cell>
        </row>
        <row r="32">
          <cell r="G32">
            <v>161660</v>
          </cell>
          <cell r="H32">
            <v>158592</v>
          </cell>
          <cell r="I32">
            <v>0</v>
          </cell>
          <cell r="J32">
            <v>4267524.09</v>
          </cell>
        </row>
        <row r="33">
          <cell r="G33">
            <v>0</v>
          </cell>
          <cell r="H33">
            <v>1516772</v>
          </cell>
          <cell r="I33">
            <v>1015213</v>
          </cell>
        </row>
        <row r="34">
          <cell r="G34">
            <v>1182120.21</v>
          </cell>
          <cell r="H34">
            <v>1361752.52</v>
          </cell>
          <cell r="I34">
            <v>5498050.35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G36">
            <v>2985394.98</v>
          </cell>
          <cell r="H36">
            <v>687114</v>
          </cell>
          <cell r="I36">
            <v>0</v>
          </cell>
          <cell r="J36">
            <v>9410501.9</v>
          </cell>
        </row>
        <row r="37"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G53">
            <v>163664.82</v>
          </cell>
          <cell r="H53">
            <v>0</v>
          </cell>
          <cell r="I53">
            <v>0</v>
          </cell>
          <cell r="J53">
            <v>25960</v>
          </cell>
          <cell r="K53">
            <v>25960</v>
          </cell>
        </row>
        <row r="54">
          <cell r="G54">
            <v>163664.82</v>
          </cell>
          <cell r="H54">
            <v>0</v>
          </cell>
          <cell r="I54">
            <v>0</v>
          </cell>
          <cell r="J54">
            <v>25960</v>
          </cell>
          <cell r="K54">
            <v>25960</v>
          </cell>
        </row>
        <row r="55"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6"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</sheetData>
      <sheetData sheetId="1"/>
      <sheetData sheetId="2"/>
      <sheetData sheetId="3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3:W98"/>
  <sheetViews>
    <sheetView showFormulas="false" showGridLines="false" showRowColHeaders="true" showZeros="true" rightToLeft="false" tabSelected="false" showOutlineSymbols="true" defaultGridColor="true" view="normal" topLeftCell="A1" colorId="64" zoomScale="70" zoomScaleNormal="70" zoomScalePageLayoutView="100" workbookViewId="0">
      <selection pane="topLeft" activeCell="W77" activeCellId="0" sqref="W77"/>
    </sheetView>
  </sheetViews>
  <sheetFormatPr defaultColWidth="11.43359375" defaultRowHeight="15" zeroHeight="false" outlineLevelRow="0" outlineLevelCol="0"/>
  <cols>
    <col collapsed="false" customWidth="true" hidden="false" outlineLevel="0" max="1" min="1" style="0" width="111.14"/>
    <col collapsed="false" customWidth="true" hidden="false" outlineLevel="0" max="2" min="2" style="0" width="25.29"/>
    <col collapsed="false" customWidth="true" hidden="false" outlineLevel="0" max="3" min="3" style="0" width="18.14"/>
    <col collapsed="false" customWidth="true" hidden="false" outlineLevel="0" max="4" min="4" style="0" width="18.42"/>
    <col collapsed="false" customWidth="true" hidden="false" outlineLevel="0" max="5" min="5" style="0" width="17.42"/>
    <col collapsed="false" customWidth="true" hidden="false" outlineLevel="0" max="9" min="6" style="0" width="18.14"/>
    <col collapsed="false" customWidth="true" hidden="false" outlineLevel="0" max="10" min="10" style="1" width="18.14"/>
    <col collapsed="false" customWidth="true" hidden="false" outlineLevel="0" max="13" min="11" style="0" width="18.14"/>
    <col collapsed="false" customWidth="true" hidden="false" outlineLevel="0" max="14" min="14" style="0" width="19"/>
  </cols>
  <sheetData>
    <row r="3" customFormat="false" ht="28.5" hidden="false" customHeight="true" outlineLevel="0" collapsed="false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customFormat="false" ht="21" hidden="false" customHeight="true" outlineLevel="0" collapsed="false">
      <c r="A4" s="3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customFormat="false" ht="15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.75" hidden="false" customHeight="true" outlineLevel="0" collapsed="false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customFormat="false" ht="15.75" hidden="false" customHeight="true" outlineLevel="0" collapsed="false">
      <c r="A7" s="6" t="s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9" customFormat="false" ht="18" hidden="false" customHeight="true" outlineLevel="0" collapsed="false">
      <c r="A9" s="7" t="s">
        <v>5</v>
      </c>
      <c r="B9" s="8" t="s">
        <v>6</v>
      </c>
      <c r="C9" s="8" t="s">
        <v>7</v>
      </c>
      <c r="D9" s="9" t="s">
        <v>8</v>
      </c>
      <c r="E9" s="9" t="s">
        <v>9</v>
      </c>
      <c r="F9" s="9" t="s">
        <v>10</v>
      </c>
      <c r="G9" s="9" t="s">
        <v>11</v>
      </c>
      <c r="H9" s="9" t="s">
        <v>12</v>
      </c>
      <c r="I9" s="9" t="s">
        <v>13</v>
      </c>
      <c r="J9" s="10" t="s">
        <v>14</v>
      </c>
      <c r="K9" s="9" t="s">
        <v>15</v>
      </c>
      <c r="L9" s="9" t="s">
        <v>16</v>
      </c>
      <c r="M9" s="9" t="s">
        <v>17</v>
      </c>
      <c r="N9" s="8" t="s">
        <v>18</v>
      </c>
    </row>
    <row r="10" customFormat="false" ht="1.15" hidden="false" customHeight="true" outlineLevel="0" collapsed="false">
      <c r="A10" s="7"/>
      <c r="B10" s="8"/>
      <c r="C10" s="8"/>
      <c r="D10" s="9" t="s">
        <v>9</v>
      </c>
      <c r="E10" s="11"/>
      <c r="F10" s="11"/>
      <c r="G10" s="11"/>
      <c r="H10" s="11"/>
      <c r="I10" s="11"/>
      <c r="J10" s="12"/>
      <c r="K10" s="11"/>
      <c r="L10" s="11"/>
      <c r="M10" s="11"/>
      <c r="N10" s="8"/>
    </row>
    <row r="11" customFormat="false" ht="15.75" hidden="false" customHeight="false" outlineLevel="0" collapsed="false">
      <c r="A11" s="13" t="s">
        <v>19</v>
      </c>
      <c r="B11" s="14" t="n">
        <f aca="false">+B12+B18+B28+B54</f>
        <v>75167187.01</v>
      </c>
      <c r="C11" s="14" t="n">
        <f aca="false">+C12+C18+C28</f>
        <v>78896361.11</v>
      </c>
      <c r="D11" s="14" t="n">
        <f aca="false">+D12+D18+D28</f>
        <v>79198269.04</v>
      </c>
      <c r="E11" s="14" t="n">
        <f aca="false">+E12+E18+E28+E54</f>
        <v>81647048.69</v>
      </c>
      <c r="F11" s="14" t="n">
        <f aca="false">+F12+F18+F28+F54</f>
        <v>79103465.25</v>
      </c>
      <c r="G11" s="14" t="n">
        <f aca="false">+G12+G18+G28+G54</f>
        <v>81988171.55</v>
      </c>
      <c r="H11" s="14" t="n">
        <f aca="false">+H12+H18+H28+H54</f>
        <v>100455389.51</v>
      </c>
      <c r="I11" s="14" t="n">
        <f aca="false">+I12+I18+I28+I54</f>
        <v>76923566.28</v>
      </c>
      <c r="J11" s="14" t="n">
        <f aca="false">+J12+J18+J28+J54</f>
        <v>74467988.14</v>
      </c>
      <c r="K11" s="14" t="n">
        <f aca="false">+K12+K18+K28+K38+K76</f>
        <v>84050676.34</v>
      </c>
      <c r="L11" s="14" t="n">
        <f aca="false">+L12+L18+L28+L54</f>
        <v>115640944.23</v>
      </c>
      <c r="M11" s="14" t="n">
        <f aca="false">+M12+M18+M28+M54</f>
        <v>157893567.75</v>
      </c>
      <c r="N11" s="14" t="n">
        <f aca="false">+B11+C11+D11+E11+F11+G11+H11+I11+J11+K11+L11+M11</f>
        <v>1085432634.9</v>
      </c>
    </row>
    <row r="12" s="17" customFormat="true" ht="15.75" hidden="false" customHeight="false" outlineLevel="0" collapsed="false">
      <c r="A12" s="15" t="s">
        <v>20</v>
      </c>
      <c r="B12" s="16" t="n">
        <f aca="false">+B13+B14+B15+B16+B17</f>
        <v>65513164.82</v>
      </c>
      <c r="C12" s="16" t="n">
        <f aca="false">+C13+C14+C15+C16+C17</f>
        <v>65921487.42</v>
      </c>
      <c r="D12" s="16" t="n">
        <f aca="false">+D13+D14+D15+D16+D17</f>
        <v>65699623.92</v>
      </c>
      <c r="E12" s="16" t="n">
        <f aca="false">+E13+E14+E15+E16+E17</f>
        <v>66041741.82</v>
      </c>
      <c r="F12" s="16" t="n">
        <f aca="false">+F13+F14+F15+F16+F17</f>
        <v>65880848.47</v>
      </c>
      <c r="G12" s="16" t="n">
        <f aca="false">+G13+G14+G15+G16+G17</f>
        <v>65693160.72</v>
      </c>
      <c r="H12" s="16" t="n">
        <f aca="false">+H13+H14+H15+H16+H17</f>
        <v>64990455.97</v>
      </c>
      <c r="I12" s="16" t="n">
        <f aca="false">+I13+I14+I15+I16+I17</f>
        <v>64621969.31</v>
      </c>
      <c r="J12" s="16" t="n">
        <f aca="false">+J13+J14+J15+J16+J17</f>
        <v>63950047.85</v>
      </c>
      <c r="K12" s="16" t="n">
        <f aca="false">+K13+K14+K15+K16+K17</f>
        <v>65123111.44</v>
      </c>
      <c r="L12" s="16" t="n">
        <f aca="false">+L13+L14+L15+L16+L17</f>
        <v>96598493.16</v>
      </c>
      <c r="M12" s="16" t="n">
        <f aca="false">+M13+M14+M15+M16+M17</f>
        <v>121867629.04</v>
      </c>
      <c r="N12" s="16" t="n">
        <f aca="false">+B12+C12+D12+E12+F12+G12+H12+I12+J12+K12+L12+M12</f>
        <v>871901733.94</v>
      </c>
    </row>
    <row r="13" customFormat="false" ht="15.75" hidden="false" customHeight="false" outlineLevel="0" collapsed="false">
      <c r="A13" s="18" t="s">
        <v>21</v>
      </c>
      <c r="B13" s="19" t="n">
        <v>59537421</v>
      </c>
      <c r="C13" s="19" t="n">
        <v>59948821</v>
      </c>
      <c r="D13" s="19" t="n">
        <v>59761321</v>
      </c>
      <c r="E13" s="19" t="n">
        <f aca="false">+'[1]P2 Presupuesto Aprobo sin firma'!G12</f>
        <v>60050521</v>
      </c>
      <c r="F13" s="19" t="n">
        <f aca="false">+'[1]P2 Presupuesto Aprobo sin firma'!H12</f>
        <v>59910321</v>
      </c>
      <c r="G13" s="19" t="n">
        <f aca="false">+'[1]P2 Presupuesto Aprobo sin firma'!I12</f>
        <v>59756921</v>
      </c>
      <c r="H13" s="19" t="n">
        <v>59114421</v>
      </c>
      <c r="I13" s="19" t="n">
        <v>58774671</v>
      </c>
      <c r="J13" s="20" t="n">
        <v>58207021</v>
      </c>
      <c r="K13" s="19" t="n">
        <v>59383021</v>
      </c>
      <c r="L13" s="19" t="n">
        <v>89569679.32</v>
      </c>
      <c r="M13" s="19" t="n">
        <v>115722941.3</v>
      </c>
      <c r="N13" s="19" t="n">
        <f aca="false">+B13+C13+D13+E13+F13+G13+H13+I13+J13+K13+L13+M13</f>
        <v>799737080.62</v>
      </c>
    </row>
    <row r="14" customFormat="false" ht="15.75" hidden="false" customHeight="false" outlineLevel="0" collapsed="false">
      <c r="A14" s="18" t="s">
        <v>22</v>
      </c>
      <c r="B14" s="19" t="n">
        <v>3626124.75</v>
      </c>
      <c r="C14" s="19" t="n">
        <v>3623544.75</v>
      </c>
      <c r="D14" s="19" t="n">
        <v>3604932.25</v>
      </c>
      <c r="E14" s="19" t="n">
        <f aca="false">+'[1]P2 Presupuesto Aprobo sin firma'!G13</f>
        <v>3632897.25</v>
      </c>
      <c r="F14" s="19" t="n">
        <f aca="false">+'[1]P2 Presupuesto Aprobo sin firma'!H13</f>
        <v>3606939.75</v>
      </c>
      <c r="G14" s="19" t="n">
        <f aca="false">+'[1]P2 Presupuesto Aprobo sin firma'!I13</f>
        <v>3586952.25</v>
      </c>
      <c r="H14" s="19" t="n">
        <v>3543534.75</v>
      </c>
      <c r="I14" s="19" t="n">
        <v>3531697.25</v>
      </c>
      <c r="J14" s="20" t="n">
        <v>3451537.25</v>
      </c>
      <c r="K14" s="19" t="n">
        <v>3468737.25</v>
      </c>
      <c r="L14" s="19" t="n">
        <v>3469484.75</v>
      </c>
      <c r="M14" s="19" t="n">
        <v>3462772.25</v>
      </c>
      <c r="N14" s="19" t="n">
        <f aca="false">+B14+C14+D14+E14+F14+G14+H14+I14+J14+K14+L14+M14</f>
        <v>42609154.5</v>
      </c>
    </row>
    <row r="15" customFormat="false" ht="15.75" hidden="false" customHeight="false" outlineLevel="0" collapsed="false">
      <c r="A15" s="18" t="s">
        <v>23</v>
      </c>
      <c r="B15" s="21" t="n">
        <v>0</v>
      </c>
      <c r="C15" s="21" t="n">
        <v>0</v>
      </c>
      <c r="D15" s="21" t="n">
        <v>0</v>
      </c>
      <c r="E15" s="19" t="n">
        <f aca="false">+'[1]P2 Presupuesto Aprobo sin firma'!G14</f>
        <v>0</v>
      </c>
      <c r="F15" s="19" t="n">
        <f aca="false">+'[1]P2 Presupuesto Aprobo sin firma'!H14</f>
        <v>0</v>
      </c>
      <c r="G15" s="19" t="n">
        <f aca="false">+'[1]P2 Presupuesto Aprobo sin firma'!I14</f>
        <v>0</v>
      </c>
      <c r="H15" s="19" t="n">
        <f aca="false">+'[1]P2 Presupuesto Aprobo sin firma'!J14</f>
        <v>0</v>
      </c>
      <c r="I15" s="19" t="n">
        <v>0</v>
      </c>
      <c r="J15" s="19" t="n">
        <v>0</v>
      </c>
      <c r="K15" s="19" t="n">
        <v>0</v>
      </c>
      <c r="L15" s="19" t="n">
        <v>0</v>
      </c>
      <c r="M15" s="19" t="n">
        <v>0</v>
      </c>
      <c r="N15" s="19" t="n">
        <f aca="false">+B15+C15+D15+E15+F15+G15+H15+I15+J15+K15+L15+M15</f>
        <v>0</v>
      </c>
    </row>
    <row r="16" customFormat="false" ht="15.75" hidden="false" customHeight="false" outlineLevel="0" collapsed="false">
      <c r="A16" s="18" t="s">
        <v>24</v>
      </c>
      <c r="B16" s="21" t="n">
        <v>0</v>
      </c>
      <c r="C16" s="21" t="n">
        <v>0</v>
      </c>
      <c r="D16" s="21" t="n">
        <v>0</v>
      </c>
      <c r="E16" s="19" t="n">
        <f aca="false">+'[1]P2 Presupuesto Aprobo sin firma'!G15</f>
        <v>0</v>
      </c>
      <c r="F16" s="19" t="n">
        <f aca="false">+'[1]P2 Presupuesto Aprobo sin firma'!H15</f>
        <v>0</v>
      </c>
      <c r="G16" s="19" t="n">
        <f aca="false">+'[1]P2 Presupuesto Aprobo sin firma'!I15</f>
        <v>0</v>
      </c>
      <c r="H16" s="19" t="n">
        <f aca="false">+'[1]P2 Presupuesto Aprobo sin firma'!J15</f>
        <v>0</v>
      </c>
      <c r="I16" s="19" t="n">
        <v>0</v>
      </c>
      <c r="J16" s="19" t="n">
        <v>0</v>
      </c>
      <c r="K16" s="19" t="n">
        <v>0</v>
      </c>
      <c r="L16" s="19" t="n">
        <v>0</v>
      </c>
      <c r="M16" s="19" t="n">
        <v>0</v>
      </c>
      <c r="N16" s="19" t="n">
        <f aca="false">+B16+C16+D16+E16+F16+G16+H16+I16+J16+K16+L16+M16</f>
        <v>0</v>
      </c>
    </row>
    <row r="17" customFormat="false" ht="15.75" hidden="false" customHeight="false" outlineLevel="0" collapsed="false">
      <c r="A17" s="18" t="s">
        <v>25</v>
      </c>
      <c r="B17" s="22" t="n">
        <v>2349619.07</v>
      </c>
      <c r="C17" s="22" t="n">
        <v>2349121.67</v>
      </c>
      <c r="D17" s="22" t="n">
        <v>2333370.67</v>
      </c>
      <c r="E17" s="19" t="n">
        <f aca="false">+'[1]P2 Presupuesto Aprobo sin firma'!G16</f>
        <v>2358323.57</v>
      </c>
      <c r="F17" s="19" t="n">
        <f aca="false">+'[1]P2 Presupuesto Aprobo sin firma'!H16</f>
        <v>2363587.72</v>
      </c>
      <c r="G17" s="19" t="n">
        <f aca="false">+'[1]P2 Presupuesto Aprobo sin firma'!I16</f>
        <v>2349287.47</v>
      </c>
      <c r="H17" s="19" t="n">
        <v>2332500.22</v>
      </c>
      <c r="I17" s="19" t="n">
        <v>2315601.06</v>
      </c>
      <c r="J17" s="20" t="n">
        <v>2291489.6</v>
      </c>
      <c r="K17" s="19" t="n">
        <v>2271353.19</v>
      </c>
      <c r="L17" s="19" t="n">
        <v>3559329.09</v>
      </c>
      <c r="M17" s="19" t="n">
        <v>2681915.49</v>
      </c>
      <c r="N17" s="19" t="n">
        <f aca="false">+B17+C17+D17+E17+F17+G17+H17+I17+J17+K17+L17+M17</f>
        <v>29555498.82</v>
      </c>
    </row>
    <row r="18" s="17" customFormat="true" ht="15.75" hidden="false" customHeight="false" outlineLevel="0" collapsed="false">
      <c r="A18" s="15" t="s">
        <v>26</v>
      </c>
      <c r="B18" s="16" t="n">
        <f aca="false">+B19+B20+B21+B22+B23+B24+B25+B26+B27</f>
        <v>1715101.26</v>
      </c>
      <c r="C18" s="16" t="n">
        <f aca="false">+C19+C20+C21+C22+C23+C24+C25+C26+C27</f>
        <v>2376528.62</v>
      </c>
      <c r="D18" s="16" t="n">
        <f aca="false">+D19+D20+D21+D22+D23+D24+D25+D26+D27</f>
        <v>2443857.72</v>
      </c>
      <c r="E18" s="16" t="n">
        <f aca="false">+'[1]P2 Presupuesto Aprobo sin firma'!G17</f>
        <v>2665140.68</v>
      </c>
      <c r="F18" s="16" t="n">
        <f aca="false">+'[1]P2 Presupuesto Aprobo sin firma'!H17</f>
        <v>2761471.26</v>
      </c>
      <c r="G18" s="16" t="n">
        <f aca="false">+'[1]P2 Presupuesto Aprobo sin firma'!I17</f>
        <v>3257746.58</v>
      </c>
      <c r="H18" s="16" t="n">
        <f aca="false">+H19+H20+H21+H22+H23+H24+H25+H26+H27</f>
        <v>2276510.32</v>
      </c>
      <c r="I18" s="16" t="n">
        <f aca="false">+I19+I20+I21+I22+I23+I24+I25+I26+I27</f>
        <v>1348363.96</v>
      </c>
      <c r="J18" s="16" t="n">
        <f aca="false">+J19+J20+J21+J22+J23+J24+J25+J26+J27</f>
        <v>1899937.83</v>
      </c>
      <c r="K18" s="16" t="n">
        <f aca="false">+K19+K20+K21+K22+K23+K24+K25+K26+K27</f>
        <v>2821863.66</v>
      </c>
      <c r="L18" s="16" t="n">
        <f aca="false">+L19+L20+L21+L22+L23+L24+L25+L26+L27</f>
        <v>5838439.74</v>
      </c>
      <c r="M18" s="23" t="n">
        <f aca="false">+M19+M20+M21+M22+M23+M24+M25+M26+M27</f>
        <v>9747751.07</v>
      </c>
      <c r="N18" s="23" t="n">
        <f aca="false">+B18+C18+D18+E18+F18+G18+H18+I18+J18+K18+L18+M18</f>
        <v>39152712.7</v>
      </c>
    </row>
    <row r="19" customFormat="false" ht="15.75" hidden="false" customHeight="false" outlineLevel="0" collapsed="false">
      <c r="A19" s="18" t="s">
        <v>27</v>
      </c>
      <c r="B19" s="22" t="n">
        <v>1406861.26</v>
      </c>
      <c r="C19" s="22" t="n">
        <v>590520.32</v>
      </c>
      <c r="D19" s="22" t="n">
        <v>1412334.62</v>
      </c>
      <c r="E19" s="19" t="n">
        <f aca="false">+'[1]P2 Presupuesto Aprobo sin firma'!G18</f>
        <v>88920</v>
      </c>
      <c r="F19" s="19" t="n">
        <f aca="false">+'[1]P2 Presupuesto Aprobo sin firma'!H18</f>
        <v>1496955.66</v>
      </c>
      <c r="G19" s="19" t="n">
        <f aca="false">+'[1]P2 Presupuesto Aprobo sin firma'!I18</f>
        <v>1375760.48</v>
      </c>
      <c r="H19" s="19" t="n">
        <v>597102.32</v>
      </c>
      <c r="I19" s="19" t="n">
        <v>382762.46</v>
      </c>
      <c r="J19" s="20" t="n">
        <v>1013439.29</v>
      </c>
      <c r="K19" s="19" t="n">
        <v>1590016.9</v>
      </c>
      <c r="L19" s="19" t="n">
        <v>1099247.27</v>
      </c>
      <c r="M19" s="19" t="n">
        <v>931335.79</v>
      </c>
      <c r="N19" s="19" t="n">
        <f aca="false">+B19+C19+D19+E19+F19+G19+H19+I19+J19+K19+L19+M19</f>
        <v>11985256.37</v>
      </c>
    </row>
    <row r="20" customFormat="false" ht="15.75" hidden="false" customHeight="false" outlineLevel="0" collapsed="false">
      <c r="A20" s="18" t="s">
        <v>28</v>
      </c>
      <c r="B20" s="21" t="n">
        <v>0</v>
      </c>
      <c r="C20" s="21" t="n">
        <v>0</v>
      </c>
      <c r="D20" s="21" t="n">
        <v>0</v>
      </c>
      <c r="E20" s="19" t="n">
        <f aca="false">+'[1]P2 Presupuesto Aprobo sin firma'!G19</f>
        <v>611238.82</v>
      </c>
      <c r="F20" s="19" t="n">
        <f aca="false">+'[1]P2 Presupuesto Aprobo sin firma'!H19</f>
        <v>148680</v>
      </c>
      <c r="G20" s="19" t="n">
        <f aca="false">+'[1]P2 Presupuesto Aprobo sin firma'!I19</f>
        <v>1219996.1</v>
      </c>
      <c r="H20" s="19" t="n">
        <v>1337058</v>
      </c>
      <c r="I20" s="19" t="n">
        <v>164846</v>
      </c>
      <c r="J20" s="19" t="n">
        <v>0</v>
      </c>
      <c r="K20" s="19" t="n">
        <v>330400</v>
      </c>
      <c r="L20" s="19" t="n">
        <v>0</v>
      </c>
      <c r="M20" s="19" t="n">
        <v>1464295.37</v>
      </c>
      <c r="N20" s="19" t="n">
        <f aca="false">+B20+C20+D20+E20+F20+G20+H20+I20+J20+K20+L20+M20</f>
        <v>5276514.29</v>
      </c>
    </row>
    <row r="21" customFormat="false" ht="15.75" hidden="false" customHeight="false" outlineLevel="0" collapsed="false">
      <c r="A21" s="18" t="s">
        <v>29</v>
      </c>
      <c r="B21" s="22" t="n">
        <v>39200</v>
      </c>
      <c r="C21" s="22" t="n">
        <v>167700</v>
      </c>
      <c r="D21" s="22" t="n">
        <v>149400</v>
      </c>
      <c r="E21" s="19" t="n">
        <f aca="false">+'[1]P2 Presupuesto Aprobo sin firma'!G20</f>
        <v>121200</v>
      </c>
      <c r="F21" s="19" t="n">
        <f aca="false">+'[1]P2 Presupuesto Aprobo sin firma'!H20</f>
        <v>209800</v>
      </c>
      <c r="G21" s="19" t="n">
        <f aca="false">+'[1]P2 Presupuesto Aprobo sin firma'!I20</f>
        <v>245450</v>
      </c>
      <c r="H21" s="19" t="n">
        <v>342350</v>
      </c>
      <c r="I21" s="19" t="n">
        <v>183350</v>
      </c>
      <c r="J21" s="20" t="n">
        <v>434000</v>
      </c>
      <c r="K21" s="19" t="n">
        <v>353650</v>
      </c>
      <c r="L21" s="19" t="n">
        <v>221750</v>
      </c>
      <c r="M21" s="19" t="n">
        <v>1213543.6</v>
      </c>
      <c r="N21" s="19" t="n">
        <f aca="false">+B21+C21+D21+E21+F21+G21+H21+I21+J21+K21+L21+M21</f>
        <v>3681393.6</v>
      </c>
    </row>
    <row r="22" customFormat="false" ht="15.75" hidden="false" customHeight="false" outlineLevel="0" collapsed="false">
      <c r="A22" s="18" t="s">
        <v>30</v>
      </c>
      <c r="B22" s="21" t="n">
        <v>0</v>
      </c>
      <c r="C22" s="21" t="n">
        <v>0</v>
      </c>
      <c r="D22" s="21" t="n">
        <v>0</v>
      </c>
      <c r="E22" s="19" t="n">
        <f aca="false">+'[1]P2 Presupuesto Aprobo sin firma'!G21</f>
        <v>0</v>
      </c>
      <c r="F22" s="19" t="n">
        <f aca="false">+'[1]P2 Presupuesto Aprobo sin firma'!H21</f>
        <v>0</v>
      </c>
      <c r="G22" s="19" t="n">
        <f aca="false">+'[1]P2 Presupuesto Aprobo sin firma'!I21</f>
        <v>0</v>
      </c>
      <c r="H22" s="19" t="n">
        <v>0</v>
      </c>
      <c r="I22" s="19" t="n">
        <v>0</v>
      </c>
      <c r="J22" s="19" t="n">
        <v>0</v>
      </c>
      <c r="K22" s="19" t="n">
        <v>0</v>
      </c>
      <c r="L22" s="19" t="n">
        <v>0</v>
      </c>
      <c r="M22" s="19" t="n">
        <v>857870.95</v>
      </c>
      <c r="N22" s="19" t="n">
        <f aca="false">+B22+C22+D22+E22+F22+G22+H22+I22+J22+K22+L22+M22</f>
        <v>857870.95</v>
      </c>
    </row>
    <row r="23" customFormat="false" ht="15.75" hidden="false" customHeight="false" outlineLevel="0" collapsed="false">
      <c r="A23" s="18" t="s">
        <v>31</v>
      </c>
      <c r="B23" s="22" t="n">
        <v>269040</v>
      </c>
      <c r="C23" s="22" t="n">
        <v>345740</v>
      </c>
      <c r="D23" s="22" t="n">
        <v>269040</v>
      </c>
      <c r="E23" s="19" t="n">
        <f aca="false">+'[1]P2 Presupuesto Aprobo sin firma'!G22</f>
        <v>711540</v>
      </c>
      <c r="F23" s="19" t="n">
        <f aca="false">+'[1]P2 Presupuesto Aprobo sin firma'!H22</f>
        <v>743636</v>
      </c>
      <c r="G23" s="19" t="n">
        <f aca="false">+'[1]P2 Presupuesto Aprobo sin firma'!I22</f>
        <v>416540</v>
      </c>
      <c r="H23" s="19" t="n">
        <v>0</v>
      </c>
      <c r="I23" s="19" t="n">
        <v>617405.5</v>
      </c>
      <c r="J23" s="20" t="n">
        <v>287654.5</v>
      </c>
      <c r="K23" s="19" t="n">
        <v>452530</v>
      </c>
      <c r="L23" s="19" t="n">
        <v>1747385.3</v>
      </c>
      <c r="M23" s="19" t="n">
        <v>771079.7</v>
      </c>
      <c r="N23" s="19" t="n">
        <f aca="false">+B23+C23+D23+E23+F23+G23+H23+I23+J23+K23+L23+M23</f>
        <v>6631591</v>
      </c>
    </row>
    <row r="24" customFormat="false" ht="15.75" hidden="false" customHeight="false" outlineLevel="0" collapsed="false">
      <c r="A24" s="18" t="s">
        <v>32</v>
      </c>
      <c r="B24" s="21" t="n">
        <v>0</v>
      </c>
      <c r="C24" s="22" t="n">
        <v>944079.9</v>
      </c>
      <c r="D24" s="22" t="n">
        <v>613083.1</v>
      </c>
      <c r="E24" s="19" t="n">
        <f aca="false">+'[1]P2 Presupuesto Aprobo sin firma'!G23</f>
        <v>0</v>
      </c>
      <c r="F24" s="19" t="n">
        <f aca="false">+'[1]P2 Presupuesto Aprobo sin firma'!H23</f>
        <v>0</v>
      </c>
      <c r="G24" s="19" t="n">
        <f aca="false">+'[1]P2 Presupuesto Aprobo sin firma'!I23</f>
        <v>0</v>
      </c>
      <c r="H24" s="19" t="n">
        <v>0</v>
      </c>
      <c r="I24" s="19" t="n">
        <v>0</v>
      </c>
      <c r="J24" s="19" t="n">
        <v>0</v>
      </c>
      <c r="K24" s="19" t="n">
        <v>95266.76</v>
      </c>
      <c r="L24" s="19" t="n">
        <v>0</v>
      </c>
      <c r="M24" s="19" t="n">
        <v>1562366.92</v>
      </c>
      <c r="N24" s="19" t="n">
        <f aca="false">+B24+C24+D24+E24+F24+G24+H24+I24+J24+K24+L24+M24</f>
        <v>3214796.68</v>
      </c>
    </row>
    <row r="25" customFormat="false" ht="15.75" hidden="false" customHeight="false" outlineLevel="0" collapsed="false">
      <c r="A25" s="18" t="s">
        <v>33</v>
      </c>
      <c r="B25" s="21" t="n">
        <v>0</v>
      </c>
      <c r="C25" s="22" t="n">
        <v>328488.4</v>
      </c>
      <c r="D25" s="21" t="n">
        <v>0</v>
      </c>
      <c r="E25" s="19" t="n">
        <f aca="false">+'[1]P2 Presupuesto Aprobo sin firma'!G24</f>
        <v>1132241.86</v>
      </c>
      <c r="F25" s="19" t="n">
        <f aca="false">+'[1]P2 Presupuesto Aprobo sin firma'!H24</f>
        <v>0</v>
      </c>
      <c r="G25" s="19" t="n">
        <f aca="false">+'[1]P2 Presupuesto Aprobo sin firma'!I24</f>
        <v>0</v>
      </c>
      <c r="H25" s="19" t="n">
        <v>0</v>
      </c>
      <c r="I25" s="19" t="n">
        <v>0</v>
      </c>
      <c r="J25" s="19" t="n">
        <v>0</v>
      </c>
      <c r="K25" s="19" t="n">
        <v>0</v>
      </c>
      <c r="L25" s="19" t="n">
        <v>2239017.21</v>
      </c>
      <c r="M25" s="19" t="n">
        <v>2661698.74</v>
      </c>
      <c r="N25" s="19" t="n">
        <f aca="false">+B25+C25+D25+E25+F25+G25+H25+I25+J25+K25+L25+M25</f>
        <v>6361446.21</v>
      </c>
    </row>
    <row r="26" customFormat="false" ht="15.75" hidden="false" customHeight="false" outlineLevel="0" collapsed="false">
      <c r="A26" s="18" t="s">
        <v>34</v>
      </c>
      <c r="B26" s="21" t="n">
        <v>0</v>
      </c>
      <c r="C26" s="21" t="n">
        <v>0</v>
      </c>
      <c r="D26" s="21" t="n">
        <v>0</v>
      </c>
      <c r="E26" s="19" t="n">
        <f aca="false">+'[1]P2 Presupuesto Aprobo sin firma'!G25</f>
        <v>0</v>
      </c>
      <c r="F26" s="19" t="n">
        <f aca="false">+'[1]P2 Presupuesto Aprobo sin firma'!H25</f>
        <v>0</v>
      </c>
      <c r="G26" s="19" t="n">
        <f aca="false">+'[1]P2 Presupuesto Aprobo sin firma'!I25</f>
        <v>0</v>
      </c>
      <c r="H26" s="19" t="n">
        <v>0</v>
      </c>
      <c r="I26" s="19" t="n">
        <v>0</v>
      </c>
      <c r="J26" s="20" t="n">
        <v>164844.04</v>
      </c>
      <c r="K26" s="19" t="n">
        <v>0</v>
      </c>
      <c r="L26" s="19" t="n">
        <v>416259</v>
      </c>
      <c r="M26" s="19" t="n">
        <v>0</v>
      </c>
      <c r="N26" s="19" t="n">
        <f aca="false">+B26+C26+D26+E26+F26+G26+H26+I26+J26+K26+L26+M26</f>
        <v>581103.04</v>
      </c>
    </row>
    <row r="27" customFormat="false" ht="15.75" hidden="false" customHeight="false" outlineLevel="0" collapsed="false">
      <c r="A27" s="18" t="s">
        <v>35</v>
      </c>
      <c r="B27" s="21" t="n">
        <v>0</v>
      </c>
      <c r="C27" s="21" t="n">
        <v>0</v>
      </c>
      <c r="D27" s="21" t="n">
        <v>0</v>
      </c>
      <c r="E27" s="19" t="n">
        <f aca="false">+'[1]P2 Presupuesto Aprobo sin firma'!G26</f>
        <v>0</v>
      </c>
      <c r="F27" s="19" t="n">
        <f aca="false">+'[1]P2 Presupuesto Aprobo sin firma'!H26</f>
        <v>162399.6</v>
      </c>
      <c r="G27" s="19" t="n">
        <f aca="false">+'[1]P2 Presupuesto Aprobo sin firma'!I26</f>
        <v>0</v>
      </c>
      <c r="H27" s="19" t="n">
        <v>0</v>
      </c>
      <c r="I27" s="19" t="n">
        <v>0</v>
      </c>
      <c r="J27" s="19" t="n">
        <v>0</v>
      </c>
      <c r="K27" s="19" t="n">
        <v>0</v>
      </c>
      <c r="L27" s="19" t="n">
        <v>114780.96</v>
      </c>
      <c r="M27" s="19" t="n">
        <v>285560</v>
      </c>
      <c r="N27" s="19" t="n">
        <f aca="false">+B27+C27+D27+E27+F27+G27+H27+I27+J27+K27+L27+M27</f>
        <v>562740.56</v>
      </c>
    </row>
    <row r="28" s="17" customFormat="true" ht="15.75" hidden="false" customHeight="false" outlineLevel="0" collapsed="false">
      <c r="A28" s="15" t="s">
        <v>36</v>
      </c>
      <c r="B28" s="16" t="n">
        <f aca="false">+B29+B30+B31+B32+B33+B34+B35+B36+B37</f>
        <v>7938920.93</v>
      </c>
      <c r="C28" s="16" t="n">
        <f aca="false">+C29+C30+C31+C32+C33+C34+C35+C36+C37</f>
        <v>10598345.07</v>
      </c>
      <c r="D28" s="16" t="n">
        <f aca="false">+D29+D30+D31+D32+D33+D34+D35+D36+D37</f>
        <v>11054787.4</v>
      </c>
      <c r="E28" s="16" t="n">
        <f aca="false">+'[1]P2 Presupuesto Aprobo sin firma'!G27</f>
        <v>12776501.37</v>
      </c>
      <c r="F28" s="16" t="n">
        <f aca="false">+'[1]P2 Presupuesto Aprobo sin firma'!H27</f>
        <v>10461145.52</v>
      </c>
      <c r="G28" s="16" t="n">
        <f aca="false">+'[1]P2 Presupuesto Aprobo sin firma'!I27</f>
        <v>13037264.25</v>
      </c>
      <c r="H28" s="16" t="n">
        <f aca="false">+H29+H30+H31+H32+H33+H34+H35+H36+H37</f>
        <v>33162463.22</v>
      </c>
      <c r="I28" s="16" t="n">
        <f aca="false">+I29+I30+I31+I32+I33+I34+I35+I36+I37</f>
        <v>10927273.01</v>
      </c>
      <c r="J28" s="16" t="n">
        <f aca="false">+J29+J30+J31+J32+J33+J34+J35+J36+J37</f>
        <v>8618002.46</v>
      </c>
      <c r="K28" s="16" t="n">
        <f aca="false">+K29+K30+K31+K32+K33+K34+K35+K36+K37</f>
        <v>16105701.24</v>
      </c>
      <c r="L28" s="16" t="n">
        <f aca="false">+L29+L30+L31+L32+L33+L34+L35+L36+L37</f>
        <v>13204011.33</v>
      </c>
      <c r="M28" s="16" t="n">
        <f aca="false">+M29+M30+M31+M32+M33+M34+M35+M36+M37</f>
        <v>25006248.7</v>
      </c>
      <c r="N28" s="23" t="n">
        <f aca="false">+B28+C28+D28+E28+F28+G28+H28+I28+J28+K28+L28+M28</f>
        <v>172890664.5</v>
      </c>
    </row>
    <row r="29" customFormat="false" ht="15.75" hidden="false" customHeight="false" outlineLevel="0" collapsed="false">
      <c r="A29" s="18" t="s">
        <v>37</v>
      </c>
      <c r="B29" s="22" t="n">
        <v>6644960</v>
      </c>
      <c r="C29" s="22" t="n">
        <v>6085920</v>
      </c>
      <c r="D29" s="22" t="n">
        <v>6507830</v>
      </c>
      <c r="E29" s="19" t="n">
        <f aca="false">+'[1]P2 Presupuesto Aprobo sin firma'!G28</f>
        <v>6241200</v>
      </c>
      <c r="F29" s="19" t="n">
        <f aca="false">+'[1]P2 Presupuesto Aprobo sin firma'!H28</f>
        <v>6688240</v>
      </c>
      <c r="G29" s="19" t="n">
        <f aca="false">+'[1]P2 Presupuesto Aprobo sin firma'!I28</f>
        <v>7743997</v>
      </c>
      <c r="H29" s="19" t="n">
        <v>6897260</v>
      </c>
      <c r="I29" s="19" t="n">
        <v>6327720</v>
      </c>
      <c r="J29" s="20" t="n">
        <v>6147400</v>
      </c>
      <c r="K29" s="19" t="n">
        <v>6758600</v>
      </c>
      <c r="L29" s="19" t="n">
        <v>6283900</v>
      </c>
      <c r="M29" s="19" t="n">
        <v>7138052.8</v>
      </c>
      <c r="N29" s="19" t="n">
        <f aca="false">+B29+C29+D29+E29+F29+G29+H29+I29+J29+K29+L29+M29</f>
        <v>79465079.8</v>
      </c>
    </row>
    <row r="30" customFormat="false" ht="15.75" hidden="false" customHeight="false" outlineLevel="0" collapsed="false">
      <c r="A30" s="18" t="s">
        <v>38</v>
      </c>
      <c r="B30" s="24" t="n">
        <v>0</v>
      </c>
      <c r="C30" s="22" t="n">
        <v>666051</v>
      </c>
      <c r="D30" s="24" t="n">
        <v>0</v>
      </c>
      <c r="E30" s="19" t="n">
        <f aca="false">+'[1]P2 Presupuesto Aprobo sin firma'!G29</f>
        <v>0</v>
      </c>
      <c r="F30" s="19" t="n">
        <f aca="false">+'[1]P2 Presupuesto Aprobo sin firma'!H29</f>
        <v>0</v>
      </c>
      <c r="G30" s="19" t="n">
        <f aca="false">+'[1]P2 Presupuesto Aprobo sin firma'!I29</f>
        <v>0</v>
      </c>
      <c r="H30" s="19" t="n">
        <f aca="false">+'[1]P2 Presupuesto Aprobo sin firma'!J29</f>
        <v>9391030</v>
      </c>
      <c r="I30" s="19" t="n">
        <v>1229678</v>
      </c>
      <c r="J30" s="19" t="n">
        <v>0</v>
      </c>
      <c r="K30" s="19" t="n">
        <v>1509456</v>
      </c>
      <c r="L30" s="19" t="n">
        <v>3856623.5</v>
      </c>
      <c r="M30" s="19" t="n">
        <v>2407554</v>
      </c>
      <c r="N30" s="19" t="n">
        <f aca="false">+B30+C30+D30+E30+F30+G30+H30+I30+J30+K30+L30+M30</f>
        <v>19060392.5</v>
      </c>
    </row>
    <row r="31" customFormat="false" ht="15.75" hidden="false" customHeight="false" outlineLevel="0" collapsed="false">
      <c r="A31" s="18" t="s">
        <v>39</v>
      </c>
      <c r="B31" s="24" t="n">
        <v>0</v>
      </c>
      <c r="C31" s="22" t="n">
        <v>160480</v>
      </c>
      <c r="D31" s="24" t="n">
        <v>0</v>
      </c>
      <c r="E31" s="19" t="n">
        <f aca="false">+'[1]P2 Presupuesto Aprobo sin firma'!G30</f>
        <v>1219996.1</v>
      </c>
      <c r="F31" s="19" t="n">
        <f aca="false">+'[1]P2 Presupuesto Aprobo sin firma'!H30</f>
        <v>48675</v>
      </c>
      <c r="G31" s="19" t="n">
        <f aca="false">+'[1]P2 Presupuesto Aprobo sin firma'!I30</f>
        <v>-1219996.1</v>
      </c>
      <c r="H31" s="19" t="n">
        <f aca="false">+'[1]P2 Presupuesto Aprobo sin firma'!J30</f>
        <v>1777374.1</v>
      </c>
      <c r="I31" s="19" t="n">
        <v>0</v>
      </c>
      <c r="J31" s="20" t="n">
        <v>14539.96</v>
      </c>
      <c r="K31" s="19" t="n">
        <v>369782.5</v>
      </c>
      <c r="L31" s="19" t="n">
        <v>0</v>
      </c>
      <c r="M31" s="19" t="n">
        <v>1453669.14</v>
      </c>
      <c r="N31" s="19" t="n">
        <f aca="false">+B31+C31+D31+E31+F31+G31+H31+I31+J31+K31+L31+M31</f>
        <v>3824520.7</v>
      </c>
    </row>
    <row r="32" customFormat="false" ht="15.75" hidden="false" customHeight="false" outlineLevel="0" collapsed="false">
      <c r="A32" s="18" t="s">
        <v>40</v>
      </c>
      <c r="B32" s="24" t="n">
        <v>0</v>
      </c>
      <c r="C32" s="22" t="n">
        <v>489003.5</v>
      </c>
      <c r="D32" s="24" t="n">
        <v>0</v>
      </c>
      <c r="E32" s="19" t="n">
        <f aca="false">+'[1]P2 Presupuesto Aprobo sin firma'!G31</f>
        <v>986130.08</v>
      </c>
      <c r="F32" s="19" t="n">
        <f aca="false">+'[1]P2 Presupuesto Aprobo sin firma'!H31</f>
        <v>0</v>
      </c>
      <c r="G32" s="19" t="n">
        <f aca="false">+'[1]P2 Presupuesto Aprobo sin firma'!I31</f>
        <v>0</v>
      </c>
      <c r="H32" s="19" t="n">
        <f aca="false">+'[1]P2 Presupuesto Aprobo sin firma'!J31</f>
        <v>687024</v>
      </c>
      <c r="I32" s="19" t="n">
        <v>0</v>
      </c>
      <c r="J32" s="19" t="n">
        <v>0</v>
      </c>
      <c r="K32" s="19" t="n">
        <v>1166971.5</v>
      </c>
      <c r="L32" s="19" t="n">
        <v>161050</v>
      </c>
      <c r="M32" s="19" t="n">
        <v>0</v>
      </c>
      <c r="N32" s="19" t="n">
        <f aca="false">+B32+C32+D32+E32+F32+G32+H32+I32+J32+K32+L32+M32</f>
        <v>3490179.08</v>
      </c>
    </row>
    <row r="33" customFormat="false" ht="15.75" hidden="false" customHeight="false" outlineLevel="0" collapsed="false">
      <c r="A33" s="18" t="s">
        <v>41</v>
      </c>
      <c r="B33" s="24" t="n">
        <v>0</v>
      </c>
      <c r="C33" s="22" t="n">
        <v>5664</v>
      </c>
      <c r="D33" s="24" t="n">
        <v>0</v>
      </c>
      <c r="E33" s="19" t="n">
        <f aca="false">+'[1]P2 Presupuesto Aprobo sin firma'!G32</f>
        <v>161660</v>
      </c>
      <c r="F33" s="19" t="n">
        <f aca="false">+'[1]P2 Presupuesto Aprobo sin firma'!H32</f>
        <v>158592</v>
      </c>
      <c r="G33" s="19" t="n">
        <f aca="false">+'[1]P2 Presupuesto Aprobo sin firma'!I32</f>
        <v>0</v>
      </c>
      <c r="H33" s="19" t="n">
        <f aca="false">+'[1]P2 Presupuesto Aprobo sin firma'!J32</f>
        <v>4267524.09</v>
      </c>
      <c r="I33" s="19" t="n">
        <v>-662460</v>
      </c>
      <c r="J33" s="19" t="n">
        <v>0</v>
      </c>
      <c r="K33" s="19" t="n">
        <v>52729.48</v>
      </c>
      <c r="L33" s="19" t="n">
        <v>0</v>
      </c>
      <c r="M33" s="19" t="n">
        <v>1401193.93</v>
      </c>
      <c r="N33" s="19" t="n">
        <f aca="false">+B33+C33+D33+E33+F33+G33+H33+I33+J33+K33+L33+M33</f>
        <v>5384903.5</v>
      </c>
    </row>
    <row r="34" customFormat="false" ht="15.75" hidden="false" customHeight="false" outlineLevel="0" collapsed="false">
      <c r="A34" s="18" t="s">
        <v>42</v>
      </c>
      <c r="B34" s="24" t="n">
        <v>0</v>
      </c>
      <c r="C34" s="24" t="n">
        <v>0</v>
      </c>
      <c r="D34" s="24" t="n">
        <v>0</v>
      </c>
      <c r="E34" s="19" t="n">
        <f aca="false">+'[1]P2 Presupuesto Aprobo sin firma'!G33</f>
        <v>0</v>
      </c>
      <c r="F34" s="19" t="n">
        <f aca="false">+'[1]P2 Presupuesto Aprobo sin firma'!H33</f>
        <v>1516772</v>
      </c>
      <c r="G34" s="19" t="n">
        <f aca="false">+'[1]P2 Presupuesto Aprobo sin firma'!I33</f>
        <v>1015213</v>
      </c>
      <c r="H34" s="19" t="n">
        <v>-994981.9</v>
      </c>
      <c r="I34" s="19" t="n">
        <v>0</v>
      </c>
      <c r="J34" s="19" t="n">
        <v>0</v>
      </c>
      <c r="K34" s="19" t="n">
        <v>0</v>
      </c>
      <c r="L34" s="19" t="n">
        <v>0</v>
      </c>
      <c r="M34" s="19" t="n">
        <v>486396.82</v>
      </c>
      <c r="N34" s="19" t="n">
        <f aca="false">+B34+C34+D34+E34+F34+G34+H34+I34+J34+K34+L34+M34</f>
        <v>2023399.92</v>
      </c>
    </row>
    <row r="35" customFormat="false" ht="15.75" hidden="false" customHeight="false" outlineLevel="0" collapsed="false">
      <c r="A35" s="18" t="s">
        <v>43</v>
      </c>
      <c r="B35" s="22" t="n">
        <v>1293960.93</v>
      </c>
      <c r="C35" s="22" t="n">
        <v>1171821.77</v>
      </c>
      <c r="D35" s="22" t="n">
        <v>2673025.8</v>
      </c>
      <c r="E35" s="19" t="n">
        <f aca="false">+'[1]P2 Presupuesto Aprobo sin firma'!G34</f>
        <v>1182120.21</v>
      </c>
      <c r="F35" s="19" t="n">
        <f aca="false">+'[1]P2 Presupuesto Aprobo sin firma'!H34</f>
        <v>1361752.52</v>
      </c>
      <c r="G35" s="19" t="n">
        <f aca="false">+'[1]P2 Presupuesto Aprobo sin firma'!I34</f>
        <v>5498050.35</v>
      </c>
      <c r="H35" s="19" t="n">
        <v>1726731.03</v>
      </c>
      <c r="I35" s="19" t="n">
        <v>3653181.21</v>
      </c>
      <c r="J35" s="20" t="n">
        <v>2456062.5</v>
      </c>
      <c r="K35" s="19" t="n">
        <v>3598487.1</v>
      </c>
      <c r="L35" s="19" t="n">
        <v>2902437.83</v>
      </c>
      <c r="M35" s="19" t="n">
        <v>4280588.48</v>
      </c>
      <c r="N35" s="19" t="n">
        <f aca="false">+B35+C35+D35+E35+F35+G35+H35+I35+J35+K35+L35+M35</f>
        <v>31798219.73</v>
      </c>
    </row>
    <row r="36" customFormat="false" ht="15.75" hidden="false" customHeight="false" outlineLevel="0" collapsed="false">
      <c r="A36" s="18" t="s">
        <v>44</v>
      </c>
      <c r="B36" s="24" t="n">
        <v>0</v>
      </c>
      <c r="C36" s="24" t="n">
        <v>0</v>
      </c>
      <c r="D36" s="24" t="n">
        <v>0</v>
      </c>
      <c r="E36" s="19" t="n">
        <f aca="false">+'[1]P2 Presupuesto Aprobo sin firma'!G35</f>
        <v>0</v>
      </c>
      <c r="F36" s="19" t="n">
        <f aca="false">+'[1]P2 Presupuesto Aprobo sin firma'!H35</f>
        <v>0</v>
      </c>
      <c r="G36" s="19" t="n">
        <f aca="false">+'[1]P2 Presupuesto Aprobo sin firma'!I35</f>
        <v>0</v>
      </c>
      <c r="H36" s="19" t="n">
        <f aca="false">+'[1]P2 Presupuesto Aprobo sin firma'!J35</f>
        <v>0</v>
      </c>
      <c r="I36" s="19" t="n">
        <v>0</v>
      </c>
      <c r="J36" s="19" t="n">
        <v>0</v>
      </c>
      <c r="K36" s="19" t="n">
        <v>0</v>
      </c>
      <c r="L36" s="19" t="n">
        <v>0</v>
      </c>
      <c r="M36" s="19" t="n">
        <v>0</v>
      </c>
      <c r="N36" s="19" t="n">
        <f aca="false">+B36+C36+D36+E36+F36+G36+H36+I36+J36+K36+L36+M36</f>
        <v>0</v>
      </c>
    </row>
    <row r="37" customFormat="false" ht="15.75" hidden="false" customHeight="false" outlineLevel="0" collapsed="false">
      <c r="A37" s="18" t="s">
        <v>45</v>
      </c>
      <c r="B37" s="24" t="n">
        <v>0</v>
      </c>
      <c r="C37" s="22" t="n">
        <v>2019404.8</v>
      </c>
      <c r="D37" s="22" t="n">
        <v>1873931.6</v>
      </c>
      <c r="E37" s="19" t="n">
        <f aca="false">+'[1]P2 Presupuesto Aprobo sin firma'!G36</f>
        <v>2985394.98</v>
      </c>
      <c r="F37" s="19" t="n">
        <f aca="false">+'[1]P2 Presupuesto Aprobo sin firma'!H36</f>
        <v>687114</v>
      </c>
      <c r="G37" s="19" t="n">
        <f aca="false">+'[1]P2 Presupuesto Aprobo sin firma'!I36</f>
        <v>0</v>
      </c>
      <c r="H37" s="19" t="n">
        <f aca="false">+'[1]P2 Presupuesto Aprobo sin firma'!J36</f>
        <v>9410501.9</v>
      </c>
      <c r="I37" s="19" t="n">
        <v>379153.8</v>
      </c>
      <c r="J37" s="19" t="n">
        <v>0</v>
      </c>
      <c r="K37" s="19" t="n">
        <v>2649674.66</v>
      </c>
      <c r="L37" s="19" t="n">
        <v>0</v>
      </c>
      <c r="M37" s="19" t="n">
        <v>7838793.53</v>
      </c>
      <c r="N37" s="19" t="n">
        <f aca="false">+B37+C37+D37+E37+F37+G37+H37+I37+J37+K37+L37+M37</f>
        <v>27843969.27</v>
      </c>
    </row>
    <row r="38" customFormat="false" ht="15.75" hidden="false" customHeight="false" outlineLevel="0" collapsed="false">
      <c r="A38" s="15" t="s">
        <v>46</v>
      </c>
      <c r="B38" s="25" t="n">
        <v>0</v>
      </c>
      <c r="C38" s="25" t="n">
        <v>0</v>
      </c>
      <c r="D38" s="25" t="n">
        <v>0</v>
      </c>
      <c r="E38" s="25" t="n">
        <f aca="false">+'[1]P2 Presupuesto Aprobo sin firma'!G37</f>
        <v>0</v>
      </c>
      <c r="F38" s="25" t="n">
        <f aca="false">+'[1]P2 Presupuesto Aprobo sin firma'!H37</f>
        <v>0</v>
      </c>
      <c r="G38" s="23" t="n">
        <f aca="false">+'[1]P2 Presupuesto Aprobo sin firma'!I37</f>
        <v>0</v>
      </c>
      <c r="H38" s="23" t="n">
        <f aca="false">+'[1]P2 Presupuesto Aprobo sin firma'!J37</f>
        <v>0</v>
      </c>
      <c r="I38" s="23" t="n">
        <f aca="false">+'[1]P2 Presupuesto Aprobo sin firma'!K37</f>
        <v>0</v>
      </c>
      <c r="J38" s="23" t="n">
        <f aca="false">+'[1]P2 Presupuesto Aprobo sin firma'!L37</f>
        <v>0</v>
      </c>
      <c r="K38" s="23" t="n">
        <f aca="false">+'[1]P2 Presupuesto Aprobo sin firma'!M37</f>
        <v>0</v>
      </c>
      <c r="L38" s="23" t="n">
        <f aca="false">+'[1]P2 Presupuesto Aprobo sin firma'!N37</f>
        <v>0</v>
      </c>
      <c r="M38" s="23" t="n">
        <f aca="false">+'[1]P2 Presupuesto Aprobo sin firma'!O37</f>
        <v>0</v>
      </c>
      <c r="N38" s="23" t="n">
        <f aca="false">+B38+C38+D38+E38+F38+G38+H38+I38+J38+K38+L38+M38</f>
        <v>0</v>
      </c>
    </row>
    <row r="39" customFormat="false" ht="15.75" hidden="false" customHeight="false" outlineLevel="0" collapsed="false">
      <c r="A39" s="18" t="s">
        <v>47</v>
      </c>
      <c r="B39" s="24" t="n">
        <v>0</v>
      </c>
      <c r="C39" s="24" t="n">
        <v>0</v>
      </c>
      <c r="D39" s="24" t="n">
        <v>0</v>
      </c>
      <c r="E39" s="19" t="n">
        <f aca="false">+'[1]P2 Presupuesto Aprobo sin firma'!G38</f>
        <v>0</v>
      </c>
      <c r="F39" s="19" t="n">
        <f aca="false">+'[1]P2 Presupuesto Aprobo sin firma'!H38</f>
        <v>0</v>
      </c>
      <c r="G39" s="19" t="n">
        <f aca="false">+'[1]P2 Presupuesto Aprobo sin firma'!I38</f>
        <v>0</v>
      </c>
      <c r="H39" s="19" t="n">
        <f aca="false">+'[1]P2 Presupuesto Aprobo sin firma'!J38</f>
        <v>0</v>
      </c>
      <c r="I39" s="19" t="n">
        <f aca="false">+'[1]P2 Presupuesto Aprobo sin firma'!K38</f>
        <v>0</v>
      </c>
      <c r="J39" s="19" t="n">
        <f aca="false">+'[1]P2 Presupuesto Aprobo sin firma'!L38</f>
        <v>0</v>
      </c>
      <c r="K39" s="19" t="n">
        <f aca="false">+'[1]P2 Presupuesto Aprobo sin firma'!M38</f>
        <v>0</v>
      </c>
      <c r="L39" s="19" t="n">
        <f aca="false">+'[1]P2 Presupuesto Aprobo sin firma'!N38</f>
        <v>0</v>
      </c>
      <c r="M39" s="19" t="n">
        <f aca="false">+'[1]P2 Presupuesto Aprobo sin firma'!O38</f>
        <v>0</v>
      </c>
      <c r="N39" s="19" t="n">
        <f aca="false">+B39+C39+D39+E39+F39+G39+H39+I39+J39+K39+L39+M39</f>
        <v>0</v>
      </c>
    </row>
    <row r="40" customFormat="false" ht="15.75" hidden="false" customHeight="false" outlineLevel="0" collapsed="false">
      <c r="A40" s="18" t="s">
        <v>48</v>
      </c>
      <c r="B40" s="24" t="n">
        <v>0</v>
      </c>
      <c r="C40" s="24" t="n">
        <v>0</v>
      </c>
      <c r="D40" s="24" t="n">
        <v>0</v>
      </c>
      <c r="E40" s="19" t="n">
        <f aca="false">+'[1]P2 Presupuesto Aprobo sin firma'!G39</f>
        <v>0</v>
      </c>
      <c r="F40" s="19" t="n">
        <f aca="false">+'[1]P2 Presupuesto Aprobo sin firma'!H39</f>
        <v>0</v>
      </c>
      <c r="G40" s="19" t="n">
        <f aca="false">+'[1]P2 Presupuesto Aprobo sin firma'!I39</f>
        <v>0</v>
      </c>
      <c r="H40" s="19" t="n">
        <f aca="false">+'[1]P2 Presupuesto Aprobo sin firma'!J39</f>
        <v>0</v>
      </c>
      <c r="I40" s="19" t="n">
        <f aca="false">+'[1]P2 Presupuesto Aprobo sin firma'!K39</f>
        <v>0</v>
      </c>
      <c r="J40" s="19" t="n">
        <f aca="false">+'[1]P2 Presupuesto Aprobo sin firma'!L39</f>
        <v>0</v>
      </c>
      <c r="K40" s="19" t="n">
        <f aca="false">+'[1]P2 Presupuesto Aprobo sin firma'!M39</f>
        <v>0</v>
      </c>
      <c r="L40" s="19" t="n">
        <f aca="false">+'[1]P2 Presupuesto Aprobo sin firma'!N39</f>
        <v>0</v>
      </c>
      <c r="M40" s="19" t="n">
        <f aca="false">+'[1]P2 Presupuesto Aprobo sin firma'!O39</f>
        <v>0</v>
      </c>
      <c r="N40" s="19" t="n">
        <f aca="false">+B40+C40+D40+E40+F40+G40+H40+I40+J40+K40+L40+M40</f>
        <v>0</v>
      </c>
    </row>
    <row r="41" customFormat="false" ht="15.75" hidden="false" customHeight="false" outlineLevel="0" collapsed="false">
      <c r="A41" s="18" t="s">
        <v>49</v>
      </c>
      <c r="B41" s="24" t="n">
        <v>0</v>
      </c>
      <c r="C41" s="24" t="n">
        <v>0</v>
      </c>
      <c r="D41" s="24" t="n">
        <v>0</v>
      </c>
      <c r="E41" s="19" t="n">
        <f aca="false">+'[1]P2 Presupuesto Aprobo sin firma'!G40</f>
        <v>0</v>
      </c>
      <c r="F41" s="19" t="n">
        <f aca="false">+'[1]P2 Presupuesto Aprobo sin firma'!H40</f>
        <v>0</v>
      </c>
      <c r="G41" s="19" t="n">
        <f aca="false">+'[1]P2 Presupuesto Aprobo sin firma'!I40</f>
        <v>0</v>
      </c>
      <c r="H41" s="19" t="n">
        <f aca="false">+'[1]P2 Presupuesto Aprobo sin firma'!J40</f>
        <v>0</v>
      </c>
      <c r="I41" s="19" t="n">
        <f aca="false">+'[1]P2 Presupuesto Aprobo sin firma'!K40</f>
        <v>0</v>
      </c>
      <c r="J41" s="19" t="n">
        <f aca="false">+'[1]P2 Presupuesto Aprobo sin firma'!L40</f>
        <v>0</v>
      </c>
      <c r="K41" s="19" t="n">
        <f aca="false">+'[1]P2 Presupuesto Aprobo sin firma'!M40</f>
        <v>0</v>
      </c>
      <c r="L41" s="19" t="n">
        <f aca="false">+'[1]P2 Presupuesto Aprobo sin firma'!N40</f>
        <v>0</v>
      </c>
      <c r="M41" s="19" t="n">
        <f aca="false">+'[1]P2 Presupuesto Aprobo sin firma'!O40</f>
        <v>0</v>
      </c>
      <c r="N41" s="19" t="n">
        <f aca="false">+B41+C41+D41+E41+F41+G41+H41+I41+J41+K41+L41+M41</f>
        <v>0</v>
      </c>
    </row>
    <row r="42" customFormat="false" ht="15.75" hidden="false" customHeight="false" outlineLevel="0" collapsed="false">
      <c r="A42" s="18" t="s">
        <v>50</v>
      </c>
      <c r="B42" s="24" t="n">
        <v>0</v>
      </c>
      <c r="C42" s="24" t="n">
        <v>0</v>
      </c>
      <c r="D42" s="24" t="n">
        <v>0</v>
      </c>
      <c r="E42" s="19" t="n">
        <f aca="false">+'[1]P2 Presupuesto Aprobo sin firma'!G41</f>
        <v>0</v>
      </c>
      <c r="F42" s="19" t="n">
        <f aca="false">+'[1]P2 Presupuesto Aprobo sin firma'!H41</f>
        <v>0</v>
      </c>
      <c r="G42" s="19" t="n">
        <f aca="false">+'[1]P2 Presupuesto Aprobo sin firma'!I41</f>
        <v>0</v>
      </c>
      <c r="H42" s="19" t="n">
        <f aca="false">+'[1]P2 Presupuesto Aprobo sin firma'!J41</f>
        <v>0</v>
      </c>
      <c r="I42" s="19" t="n">
        <f aca="false">+'[1]P2 Presupuesto Aprobo sin firma'!K41</f>
        <v>0</v>
      </c>
      <c r="J42" s="19" t="n">
        <f aca="false">+'[1]P2 Presupuesto Aprobo sin firma'!L41</f>
        <v>0</v>
      </c>
      <c r="K42" s="19" t="n">
        <f aca="false">+'[1]P2 Presupuesto Aprobo sin firma'!M41</f>
        <v>0</v>
      </c>
      <c r="L42" s="19" t="n">
        <f aca="false">+'[1]P2 Presupuesto Aprobo sin firma'!N41</f>
        <v>0</v>
      </c>
      <c r="M42" s="19" t="n">
        <f aca="false">+'[1]P2 Presupuesto Aprobo sin firma'!O41</f>
        <v>0</v>
      </c>
      <c r="N42" s="19" t="n">
        <f aca="false">+B42+C42+D42+E42+F42+G42+H42+I42+J42+K42+L42+M42</f>
        <v>0</v>
      </c>
    </row>
    <row r="43" customFormat="false" ht="15.75" hidden="false" customHeight="false" outlineLevel="0" collapsed="false">
      <c r="A43" s="18" t="s">
        <v>51</v>
      </c>
      <c r="B43" s="24" t="n">
        <v>0</v>
      </c>
      <c r="C43" s="24" t="n">
        <v>0</v>
      </c>
      <c r="D43" s="24" t="n">
        <v>0</v>
      </c>
      <c r="E43" s="19" t="n">
        <f aca="false">+'[1]P2 Presupuesto Aprobo sin firma'!G42</f>
        <v>0</v>
      </c>
      <c r="F43" s="19" t="n">
        <f aca="false">+'[1]P2 Presupuesto Aprobo sin firma'!H42</f>
        <v>0</v>
      </c>
      <c r="G43" s="19" t="n">
        <f aca="false">+'[1]P2 Presupuesto Aprobo sin firma'!I42</f>
        <v>0</v>
      </c>
      <c r="H43" s="19" t="n">
        <f aca="false">+'[1]P2 Presupuesto Aprobo sin firma'!J42</f>
        <v>0</v>
      </c>
      <c r="I43" s="19" t="n">
        <f aca="false">+'[1]P2 Presupuesto Aprobo sin firma'!K42</f>
        <v>0</v>
      </c>
      <c r="J43" s="19" t="n">
        <f aca="false">+'[1]P2 Presupuesto Aprobo sin firma'!L42</f>
        <v>0</v>
      </c>
      <c r="K43" s="19" t="n">
        <f aca="false">+'[1]P2 Presupuesto Aprobo sin firma'!M42</f>
        <v>0</v>
      </c>
      <c r="L43" s="19" t="n">
        <f aca="false">+'[1]P2 Presupuesto Aprobo sin firma'!N42</f>
        <v>0</v>
      </c>
      <c r="M43" s="19" t="n">
        <f aca="false">+'[1]P2 Presupuesto Aprobo sin firma'!O42</f>
        <v>0</v>
      </c>
      <c r="N43" s="19" t="n">
        <f aca="false">+B43+C43+D43+E43+F43+G43+H43+I43+J43+K43+L43+M43</f>
        <v>0</v>
      </c>
    </row>
    <row r="44" customFormat="false" ht="15.75" hidden="false" customHeight="false" outlineLevel="0" collapsed="false">
      <c r="A44" s="18" t="s">
        <v>52</v>
      </c>
      <c r="B44" s="24" t="n">
        <v>0</v>
      </c>
      <c r="C44" s="24" t="n">
        <v>0</v>
      </c>
      <c r="D44" s="24" t="n">
        <v>0</v>
      </c>
      <c r="E44" s="19" t="n">
        <f aca="false">+'[1]P2 Presupuesto Aprobo sin firma'!G43</f>
        <v>0</v>
      </c>
      <c r="F44" s="19" t="n">
        <f aca="false">+'[1]P2 Presupuesto Aprobo sin firma'!H43</f>
        <v>0</v>
      </c>
      <c r="G44" s="19" t="n">
        <f aca="false">+'[1]P2 Presupuesto Aprobo sin firma'!I43</f>
        <v>0</v>
      </c>
      <c r="H44" s="19" t="n">
        <f aca="false">+'[1]P2 Presupuesto Aprobo sin firma'!J43</f>
        <v>0</v>
      </c>
      <c r="I44" s="19" t="n">
        <f aca="false">+'[1]P2 Presupuesto Aprobo sin firma'!K43</f>
        <v>0</v>
      </c>
      <c r="J44" s="19" t="n">
        <f aca="false">+'[1]P2 Presupuesto Aprobo sin firma'!L43</f>
        <v>0</v>
      </c>
      <c r="K44" s="19" t="n">
        <f aca="false">+'[1]P2 Presupuesto Aprobo sin firma'!M43</f>
        <v>0</v>
      </c>
      <c r="L44" s="19" t="n">
        <f aca="false">+'[1]P2 Presupuesto Aprobo sin firma'!N43</f>
        <v>0</v>
      </c>
      <c r="M44" s="19" t="n">
        <f aca="false">+'[1]P2 Presupuesto Aprobo sin firma'!O43</f>
        <v>0</v>
      </c>
      <c r="N44" s="19" t="n">
        <f aca="false">+B44+C44+D44+E44+F44+G44+H44+I44+J44+K44+L44+M44</f>
        <v>0</v>
      </c>
    </row>
    <row r="45" customFormat="false" ht="15.75" hidden="false" customHeight="false" outlineLevel="0" collapsed="false">
      <c r="A45" s="18" t="s">
        <v>53</v>
      </c>
      <c r="B45" s="24" t="n">
        <v>0</v>
      </c>
      <c r="C45" s="24" t="n">
        <v>0</v>
      </c>
      <c r="D45" s="24" t="n">
        <v>0</v>
      </c>
      <c r="E45" s="19" t="n">
        <f aca="false">+'[1]P2 Presupuesto Aprobo sin firma'!G44</f>
        <v>0</v>
      </c>
      <c r="F45" s="19" t="n">
        <f aca="false">+'[1]P2 Presupuesto Aprobo sin firma'!H44</f>
        <v>0</v>
      </c>
      <c r="G45" s="19" t="n">
        <f aca="false">+'[1]P2 Presupuesto Aprobo sin firma'!I44</f>
        <v>0</v>
      </c>
      <c r="H45" s="19" t="n">
        <f aca="false">+'[1]P2 Presupuesto Aprobo sin firma'!J44</f>
        <v>0</v>
      </c>
      <c r="I45" s="19" t="n">
        <f aca="false">+'[1]P2 Presupuesto Aprobo sin firma'!K44</f>
        <v>0</v>
      </c>
      <c r="J45" s="19" t="n">
        <f aca="false">+'[1]P2 Presupuesto Aprobo sin firma'!L44</f>
        <v>0</v>
      </c>
      <c r="K45" s="19" t="n">
        <f aca="false">+'[1]P2 Presupuesto Aprobo sin firma'!M44</f>
        <v>0</v>
      </c>
      <c r="L45" s="19" t="n">
        <f aca="false">+'[1]P2 Presupuesto Aprobo sin firma'!N44</f>
        <v>0</v>
      </c>
      <c r="M45" s="19" t="n">
        <f aca="false">+'[1]P2 Presupuesto Aprobo sin firma'!O44</f>
        <v>0</v>
      </c>
      <c r="N45" s="19" t="n">
        <f aca="false">+B45+C45+D45+E45+F45+G45+H45+I45+J45+K45+L45+M45</f>
        <v>0</v>
      </c>
    </row>
    <row r="46" customFormat="false" ht="15.75" hidden="false" customHeight="false" outlineLevel="0" collapsed="false">
      <c r="A46" s="18" t="s">
        <v>54</v>
      </c>
      <c r="B46" s="24" t="n">
        <v>0</v>
      </c>
      <c r="C46" s="24" t="n">
        <v>0</v>
      </c>
      <c r="D46" s="24" t="n">
        <v>0</v>
      </c>
      <c r="E46" s="19" t="n">
        <f aca="false">+'[1]P2 Presupuesto Aprobo sin firma'!G45</f>
        <v>0</v>
      </c>
      <c r="F46" s="19" t="n">
        <f aca="false">+'[1]P2 Presupuesto Aprobo sin firma'!H45</f>
        <v>0</v>
      </c>
      <c r="G46" s="19" t="n">
        <f aca="false">+'[1]P2 Presupuesto Aprobo sin firma'!I45</f>
        <v>0</v>
      </c>
      <c r="H46" s="19" t="n">
        <f aca="false">+'[1]P2 Presupuesto Aprobo sin firma'!J45</f>
        <v>0</v>
      </c>
      <c r="I46" s="19" t="n">
        <f aca="false">+'[1]P2 Presupuesto Aprobo sin firma'!K45</f>
        <v>0</v>
      </c>
      <c r="J46" s="19" t="n">
        <f aca="false">+'[1]P2 Presupuesto Aprobo sin firma'!L45</f>
        <v>0</v>
      </c>
      <c r="K46" s="19" t="n">
        <f aca="false">+'[1]P2 Presupuesto Aprobo sin firma'!M45</f>
        <v>0</v>
      </c>
      <c r="L46" s="19" t="n">
        <f aca="false">+'[1]P2 Presupuesto Aprobo sin firma'!N45</f>
        <v>0</v>
      </c>
      <c r="M46" s="19" t="n">
        <f aca="false">+'[1]P2 Presupuesto Aprobo sin firma'!O45</f>
        <v>0</v>
      </c>
      <c r="N46" s="19" t="n">
        <f aca="false">+B46+C46+D46+E46+F46+G46+H46+I46+J46+K46+L46+M46</f>
        <v>0</v>
      </c>
    </row>
    <row r="47" s="17" customFormat="true" ht="15.75" hidden="false" customHeight="false" outlineLevel="0" collapsed="false">
      <c r="A47" s="15" t="s">
        <v>55</v>
      </c>
      <c r="B47" s="25" t="n">
        <v>0</v>
      </c>
      <c r="C47" s="25" t="n">
        <v>0</v>
      </c>
      <c r="D47" s="25" t="n">
        <v>0</v>
      </c>
      <c r="E47" s="19" t="n">
        <f aca="false">+'[1]P2 Presupuesto Aprobo sin firma'!G46</f>
        <v>0</v>
      </c>
      <c r="F47" s="19" t="n">
        <f aca="false">+'[1]P2 Presupuesto Aprobo sin firma'!H46</f>
        <v>0</v>
      </c>
      <c r="G47" s="19" t="n">
        <f aca="false">+'[1]P2 Presupuesto Aprobo sin firma'!I46</f>
        <v>0</v>
      </c>
      <c r="H47" s="19" t="n">
        <f aca="false">+'[1]P2 Presupuesto Aprobo sin firma'!J46</f>
        <v>0</v>
      </c>
      <c r="I47" s="19" t="n">
        <f aca="false">+'[1]P2 Presupuesto Aprobo sin firma'!K46</f>
        <v>0</v>
      </c>
      <c r="J47" s="19" t="n">
        <f aca="false">+'[1]P2 Presupuesto Aprobo sin firma'!L46</f>
        <v>0</v>
      </c>
      <c r="K47" s="19" t="n">
        <f aca="false">+'[1]P2 Presupuesto Aprobo sin firma'!M46</f>
        <v>0</v>
      </c>
      <c r="L47" s="19" t="n">
        <f aca="false">+'[1]P2 Presupuesto Aprobo sin firma'!N46</f>
        <v>0</v>
      </c>
      <c r="M47" s="19" t="n">
        <f aca="false">+'[1]P2 Presupuesto Aprobo sin firma'!O46</f>
        <v>0</v>
      </c>
      <c r="N47" s="19" t="n">
        <f aca="false">+B47+C47+D47+E47+F47+G47+H47+I47+J47+K47+L47+M47</f>
        <v>0</v>
      </c>
    </row>
    <row r="48" customFormat="false" ht="15.75" hidden="false" customHeight="false" outlineLevel="0" collapsed="false">
      <c r="A48" s="18" t="s">
        <v>56</v>
      </c>
      <c r="B48" s="24" t="n">
        <v>0</v>
      </c>
      <c r="C48" s="24" t="n">
        <v>0</v>
      </c>
      <c r="D48" s="24" t="n">
        <v>0</v>
      </c>
      <c r="E48" s="19" t="n">
        <f aca="false">+'[1]P2 Presupuesto Aprobo sin firma'!G47</f>
        <v>0</v>
      </c>
      <c r="F48" s="19" t="n">
        <f aca="false">+'[1]P2 Presupuesto Aprobo sin firma'!H47</f>
        <v>0</v>
      </c>
      <c r="G48" s="19" t="n">
        <f aca="false">+'[1]P2 Presupuesto Aprobo sin firma'!I47</f>
        <v>0</v>
      </c>
      <c r="H48" s="19" t="n">
        <f aca="false">+'[1]P2 Presupuesto Aprobo sin firma'!J47</f>
        <v>0</v>
      </c>
      <c r="I48" s="19" t="n">
        <f aca="false">+'[1]P2 Presupuesto Aprobo sin firma'!K47</f>
        <v>0</v>
      </c>
      <c r="J48" s="19" t="n">
        <f aca="false">+'[1]P2 Presupuesto Aprobo sin firma'!L47</f>
        <v>0</v>
      </c>
      <c r="K48" s="19" t="n">
        <f aca="false">+'[1]P2 Presupuesto Aprobo sin firma'!M47</f>
        <v>0</v>
      </c>
      <c r="L48" s="19" t="n">
        <f aca="false">+'[1]P2 Presupuesto Aprobo sin firma'!N47</f>
        <v>0</v>
      </c>
      <c r="M48" s="19" t="n">
        <f aca="false">+'[1]P2 Presupuesto Aprobo sin firma'!O47</f>
        <v>0</v>
      </c>
      <c r="N48" s="19" t="n">
        <f aca="false">+B48+C48+D48+E48+F48+G48+H48+I48+J48+K48+L48+M48</f>
        <v>0</v>
      </c>
    </row>
    <row r="49" customFormat="false" ht="15.75" hidden="false" customHeight="false" outlineLevel="0" collapsed="false">
      <c r="A49" s="18" t="s">
        <v>57</v>
      </c>
      <c r="B49" s="24" t="n">
        <v>0</v>
      </c>
      <c r="C49" s="24" t="n">
        <v>0</v>
      </c>
      <c r="D49" s="24" t="n">
        <v>0</v>
      </c>
      <c r="E49" s="19" t="n">
        <f aca="false">+'[1]P2 Presupuesto Aprobo sin firma'!G48</f>
        <v>0</v>
      </c>
      <c r="F49" s="19" t="n">
        <f aca="false">+'[1]P2 Presupuesto Aprobo sin firma'!H48</f>
        <v>0</v>
      </c>
      <c r="G49" s="19" t="n">
        <f aca="false">+'[1]P2 Presupuesto Aprobo sin firma'!I48</f>
        <v>0</v>
      </c>
      <c r="H49" s="19" t="n">
        <f aca="false">+'[1]P2 Presupuesto Aprobo sin firma'!J48</f>
        <v>0</v>
      </c>
      <c r="I49" s="19" t="n">
        <f aca="false">+'[1]P2 Presupuesto Aprobo sin firma'!K48</f>
        <v>0</v>
      </c>
      <c r="J49" s="19" t="n">
        <f aca="false">+'[1]P2 Presupuesto Aprobo sin firma'!L48</f>
        <v>0</v>
      </c>
      <c r="K49" s="19" t="n">
        <f aca="false">+'[1]P2 Presupuesto Aprobo sin firma'!M48</f>
        <v>0</v>
      </c>
      <c r="L49" s="19" t="n">
        <f aca="false">+'[1]P2 Presupuesto Aprobo sin firma'!N48</f>
        <v>0</v>
      </c>
      <c r="M49" s="19" t="n">
        <f aca="false">+'[1]P2 Presupuesto Aprobo sin firma'!O48</f>
        <v>0</v>
      </c>
      <c r="N49" s="19" t="n">
        <f aca="false">+B49+C49+D49+E49+F49+G49+H49+I49+J49+K49+L49+M49</f>
        <v>0</v>
      </c>
    </row>
    <row r="50" customFormat="false" ht="15.75" hidden="false" customHeight="false" outlineLevel="0" collapsed="false">
      <c r="A50" s="18" t="s">
        <v>58</v>
      </c>
      <c r="B50" s="24" t="n">
        <v>0</v>
      </c>
      <c r="C50" s="24" t="n">
        <v>0</v>
      </c>
      <c r="D50" s="24" t="n">
        <v>0</v>
      </c>
      <c r="E50" s="19" t="n">
        <f aca="false">+'[1]P2 Presupuesto Aprobo sin firma'!G49</f>
        <v>0</v>
      </c>
      <c r="F50" s="19" t="n">
        <f aca="false">+'[1]P2 Presupuesto Aprobo sin firma'!H49</f>
        <v>0</v>
      </c>
      <c r="G50" s="19" t="n">
        <f aca="false">+'[1]P2 Presupuesto Aprobo sin firma'!I49</f>
        <v>0</v>
      </c>
      <c r="H50" s="19" t="n">
        <f aca="false">+'[1]P2 Presupuesto Aprobo sin firma'!J49</f>
        <v>0</v>
      </c>
      <c r="I50" s="19" t="n">
        <f aca="false">+'[1]P2 Presupuesto Aprobo sin firma'!K49</f>
        <v>0</v>
      </c>
      <c r="J50" s="19" t="n">
        <f aca="false">+'[1]P2 Presupuesto Aprobo sin firma'!L49</f>
        <v>0</v>
      </c>
      <c r="K50" s="19" t="n">
        <f aca="false">+'[1]P2 Presupuesto Aprobo sin firma'!M49</f>
        <v>0</v>
      </c>
      <c r="L50" s="19" t="n">
        <f aca="false">+'[1]P2 Presupuesto Aprobo sin firma'!N49</f>
        <v>0</v>
      </c>
      <c r="M50" s="19" t="n">
        <f aca="false">+'[1]P2 Presupuesto Aprobo sin firma'!O49</f>
        <v>0</v>
      </c>
      <c r="N50" s="19" t="n">
        <f aca="false">+B50+C50+D50+E50+F50+G50+H50+I50+J50+K50+L50+M50</f>
        <v>0</v>
      </c>
    </row>
    <row r="51" customFormat="false" ht="15.75" hidden="false" customHeight="false" outlineLevel="0" collapsed="false">
      <c r="A51" s="18" t="s">
        <v>59</v>
      </c>
      <c r="B51" s="24" t="n">
        <v>0</v>
      </c>
      <c r="C51" s="24" t="n">
        <v>0</v>
      </c>
      <c r="D51" s="24" t="n">
        <v>0</v>
      </c>
      <c r="E51" s="19" t="n">
        <f aca="false">+'[1]P2 Presupuesto Aprobo sin firma'!G50</f>
        <v>0</v>
      </c>
      <c r="F51" s="19" t="n">
        <f aca="false">+'[1]P2 Presupuesto Aprobo sin firma'!H50</f>
        <v>0</v>
      </c>
      <c r="G51" s="19" t="n">
        <f aca="false">+'[1]P2 Presupuesto Aprobo sin firma'!I50</f>
        <v>0</v>
      </c>
      <c r="H51" s="19" t="n">
        <f aca="false">+'[1]P2 Presupuesto Aprobo sin firma'!J50</f>
        <v>0</v>
      </c>
      <c r="I51" s="19" t="n">
        <f aca="false">+'[1]P2 Presupuesto Aprobo sin firma'!K50</f>
        <v>0</v>
      </c>
      <c r="J51" s="19" t="n">
        <f aca="false">+'[1]P2 Presupuesto Aprobo sin firma'!L50</f>
        <v>0</v>
      </c>
      <c r="K51" s="19" t="n">
        <f aca="false">+'[1]P2 Presupuesto Aprobo sin firma'!M50</f>
        <v>0</v>
      </c>
      <c r="L51" s="19" t="n">
        <f aca="false">+'[1]P2 Presupuesto Aprobo sin firma'!N50</f>
        <v>0</v>
      </c>
      <c r="M51" s="19" t="n">
        <f aca="false">+'[1]P2 Presupuesto Aprobo sin firma'!O50</f>
        <v>0</v>
      </c>
      <c r="N51" s="19" t="n">
        <f aca="false">+B51+C51+D51+E51+F51+G51+H51+I51+J51+K51+L51+M51</f>
        <v>0</v>
      </c>
    </row>
    <row r="52" customFormat="false" ht="15.75" hidden="false" customHeight="false" outlineLevel="0" collapsed="false">
      <c r="A52" s="18" t="s">
        <v>60</v>
      </c>
      <c r="B52" s="24" t="n">
        <v>0</v>
      </c>
      <c r="C52" s="24" t="n">
        <v>0</v>
      </c>
      <c r="D52" s="24" t="n">
        <v>0</v>
      </c>
      <c r="E52" s="19" t="n">
        <f aca="false">+'[1]P2 Presupuesto Aprobo sin firma'!G51</f>
        <v>0</v>
      </c>
      <c r="F52" s="19" t="n">
        <f aca="false">+'[1]P2 Presupuesto Aprobo sin firma'!H51</f>
        <v>0</v>
      </c>
      <c r="G52" s="19" t="n">
        <f aca="false">+'[1]P2 Presupuesto Aprobo sin firma'!I51</f>
        <v>0</v>
      </c>
      <c r="H52" s="19" t="n">
        <f aca="false">+'[1]P2 Presupuesto Aprobo sin firma'!J51</f>
        <v>0</v>
      </c>
      <c r="I52" s="19" t="n">
        <f aca="false">+'[1]P2 Presupuesto Aprobo sin firma'!K51</f>
        <v>0</v>
      </c>
      <c r="J52" s="19" t="n">
        <f aca="false">+'[1]P2 Presupuesto Aprobo sin firma'!L51</f>
        <v>0</v>
      </c>
      <c r="K52" s="19" t="n">
        <f aca="false">+'[1]P2 Presupuesto Aprobo sin firma'!M51</f>
        <v>0</v>
      </c>
      <c r="L52" s="19" t="n">
        <f aca="false">+'[1]P2 Presupuesto Aprobo sin firma'!N51</f>
        <v>0</v>
      </c>
      <c r="M52" s="19" t="n">
        <f aca="false">+'[1]P2 Presupuesto Aprobo sin firma'!O51</f>
        <v>0</v>
      </c>
      <c r="N52" s="19" t="n">
        <f aca="false">+B52+C52+D52+E52+F52+G52+H52+I52+J52+K52+L52+M52</f>
        <v>0</v>
      </c>
    </row>
    <row r="53" customFormat="false" ht="15.75" hidden="false" customHeight="false" outlineLevel="0" collapsed="false">
      <c r="A53" s="18" t="s">
        <v>61</v>
      </c>
      <c r="B53" s="24" t="n">
        <v>0</v>
      </c>
      <c r="C53" s="24" t="n">
        <v>0</v>
      </c>
      <c r="D53" s="24" t="n">
        <v>0</v>
      </c>
      <c r="E53" s="19" t="n">
        <f aca="false">+'[1]P2 Presupuesto Aprobo sin firma'!G52</f>
        <v>0</v>
      </c>
      <c r="F53" s="19" t="n">
        <f aca="false">+'[1]P2 Presupuesto Aprobo sin firma'!H52</f>
        <v>0</v>
      </c>
      <c r="G53" s="19" t="n">
        <f aca="false">+'[1]P2 Presupuesto Aprobo sin firma'!I52</f>
        <v>0</v>
      </c>
      <c r="H53" s="19" t="n">
        <f aca="false">+'[1]P2 Presupuesto Aprobo sin firma'!J52</f>
        <v>0</v>
      </c>
      <c r="I53" s="19" t="n">
        <f aca="false">+'[1]P2 Presupuesto Aprobo sin firma'!K52</f>
        <v>0</v>
      </c>
      <c r="J53" s="19" t="n">
        <f aca="false">+'[1]P2 Presupuesto Aprobo sin firma'!L52</f>
        <v>0</v>
      </c>
      <c r="K53" s="19" t="n">
        <f aca="false">+'[1]P2 Presupuesto Aprobo sin firma'!M52</f>
        <v>0</v>
      </c>
      <c r="L53" s="19" t="n">
        <f aca="false">+'[1]P2 Presupuesto Aprobo sin firma'!N52</f>
        <v>0</v>
      </c>
      <c r="M53" s="19" t="n">
        <f aca="false">+'[1]P2 Presupuesto Aprobo sin firma'!O52</f>
        <v>0</v>
      </c>
      <c r="N53" s="19" t="n">
        <f aca="false">+B53+C53+D53+E53+F53+G53+H53+I53+J53+K53+L53+M53</f>
        <v>0</v>
      </c>
    </row>
    <row r="54" s="17" customFormat="true" ht="15.75" hidden="false" customHeight="false" outlineLevel="0" collapsed="false">
      <c r="A54" s="15" t="s">
        <v>62</v>
      </c>
      <c r="B54" s="25" t="n">
        <v>0</v>
      </c>
      <c r="C54" s="25" t="n">
        <v>0</v>
      </c>
      <c r="D54" s="25" t="n">
        <v>0</v>
      </c>
      <c r="E54" s="16" t="n">
        <f aca="false">+'[1]P2 Presupuesto Aprobo sin firma'!G53</f>
        <v>163664.82</v>
      </c>
      <c r="F54" s="25" t="n">
        <f aca="false">+'[1]P2 Presupuesto Aprobo sin firma'!H53</f>
        <v>0</v>
      </c>
      <c r="G54" s="23" t="n">
        <f aca="false">+'[1]P2 Presupuesto Aprobo sin firma'!I53</f>
        <v>0</v>
      </c>
      <c r="H54" s="23" t="n">
        <f aca="false">+'[1]P2 Presupuesto Aprobo sin firma'!J53</f>
        <v>25960</v>
      </c>
      <c r="I54" s="23" t="n">
        <f aca="false">+'[1]P2 Presupuesto Aprobo sin firma'!K53</f>
        <v>25960</v>
      </c>
      <c r="J54" s="23" t="n">
        <f aca="false">+'[1]P2 Presupuesto Aprobo sin firma'!L53</f>
        <v>0</v>
      </c>
      <c r="K54" s="23" t="n">
        <f aca="false">+'[1]P2 Presupuesto Aprobo sin firma'!M53</f>
        <v>0</v>
      </c>
      <c r="L54" s="23" t="n">
        <f aca="false">+'[1]P2 Presupuesto Aprobo sin firma'!N53</f>
        <v>0</v>
      </c>
      <c r="M54" s="23" t="n">
        <f aca="false">+M55+M56+M57+M58+M59+M60+M61+M62+M63</f>
        <v>1271938.94</v>
      </c>
      <c r="N54" s="23" t="n">
        <f aca="false">+B54+C54+D54+E54+F54+G54+H54+I54+J54+K54+L54+M54</f>
        <v>1487523.76</v>
      </c>
    </row>
    <row r="55" customFormat="false" ht="15.75" hidden="false" customHeight="false" outlineLevel="0" collapsed="false">
      <c r="A55" s="18" t="s">
        <v>63</v>
      </c>
      <c r="B55" s="24" t="n">
        <v>0</v>
      </c>
      <c r="C55" s="24" t="n">
        <v>0</v>
      </c>
      <c r="D55" s="24" t="n">
        <v>0</v>
      </c>
      <c r="E55" s="19" t="n">
        <f aca="false">+'[1]P2 Presupuesto Aprobo sin firma'!G54</f>
        <v>163664.82</v>
      </c>
      <c r="F55" s="19" t="n">
        <f aca="false">+'[1]P2 Presupuesto Aprobo sin firma'!H54</f>
        <v>0</v>
      </c>
      <c r="G55" s="19" t="n">
        <f aca="false">+'[1]P2 Presupuesto Aprobo sin firma'!I54</f>
        <v>0</v>
      </c>
      <c r="H55" s="19" t="n">
        <f aca="false">+'[1]P2 Presupuesto Aprobo sin firma'!J54</f>
        <v>25960</v>
      </c>
      <c r="I55" s="19" t="n">
        <f aca="false">+'[1]P2 Presupuesto Aprobo sin firma'!K54</f>
        <v>25960</v>
      </c>
      <c r="J55" s="19" t="n">
        <f aca="false">+'[1]P2 Presupuesto Aprobo sin firma'!L54</f>
        <v>0</v>
      </c>
      <c r="K55" s="19" t="n">
        <f aca="false">+'[1]P2 Presupuesto Aprobo sin firma'!M54</f>
        <v>0</v>
      </c>
      <c r="L55" s="19" t="n">
        <f aca="false">+'[1]P2 Presupuesto Aprobo sin firma'!N54</f>
        <v>0</v>
      </c>
      <c r="M55" s="19" t="n">
        <v>540653.92</v>
      </c>
      <c r="N55" s="19" t="n">
        <f aca="false">+B55+C55+D55+E55+F55+G55+H55+I55+J55+K55+L55+M55</f>
        <v>756238.74</v>
      </c>
    </row>
    <row r="56" customFormat="false" ht="15.75" hidden="false" customHeight="false" outlineLevel="0" collapsed="false">
      <c r="A56" s="18" t="s">
        <v>64</v>
      </c>
      <c r="B56" s="24" t="n">
        <v>0</v>
      </c>
      <c r="C56" s="24" t="n">
        <v>0</v>
      </c>
      <c r="D56" s="24" t="n">
        <v>0</v>
      </c>
      <c r="E56" s="19" t="n">
        <f aca="false">+'[1]P2 Presupuesto Aprobo sin firma'!G55</f>
        <v>0</v>
      </c>
      <c r="F56" s="19" t="n">
        <f aca="false">+'[1]P2 Presupuesto Aprobo sin firma'!H55</f>
        <v>0</v>
      </c>
      <c r="G56" s="19" t="n">
        <f aca="false">+'[1]P2 Presupuesto Aprobo sin firma'!I55</f>
        <v>0</v>
      </c>
      <c r="H56" s="19" t="n">
        <f aca="false">+'[1]P2 Presupuesto Aprobo sin firma'!J55</f>
        <v>0</v>
      </c>
      <c r="I56" s="19" t="n">
        <f aca="false">+'[1]P2 Presupuesto Aprobo sin firma'!K55</f>
        <v>0</v>
      </c>
      <c r="J56" s="19" t="n">
        <f aca="false">+'[1]P2 Presupuesto Aprobo sin firma'!L55</f>
        <v>0</v>
      </c>
      <c r="K56" s="19" t="n">
        <f aca="false">+'[1]P2 Presupuesto Aprobo sin firma'!M55</f>
        <v>0</v>
      </c>
      <c r="L56" s="19" t="n">
        <f aca="false">+'[1]P2 Presupuesto Aprobo sin firma'!N55</f>
        <v>0</v>
      </c>
      <c r="M56" s="19" t="n">
        <v>259600</v>
      </c>
      <c r="N56" s="19" t="n">
        <f aca="false">+B56+C56+D56+E56+F56+G56+H56+I56+J56+K56+L56+M56</f>
        <v>259600</v>
      </c>
    </row>
    <row r="57" customFormat="false" ht="15.75" hidden="false" customHeight="false" outlineLevel="0" collapsed="false">
      <c r="A57" s="18" t="s">
        <v>65</v>
      </c>
      <c r="B57" s="24" t="n">
        <v>0</v>
      </c>
      <c r="C57" s="24" t="n">
        <v>0</v>
      </c>
      <c r="D57" s="24" t="n">
        <v>0</v>
      </c>
      <c r="E57" s="19" t="n">
        <f aca="false">+'[1]P2 Presupuesto Aprobo sin firma'!G56</f>
        <v>0</v>
      </c>
      <c r="F57" s="19" t="n">
        <f aca="false">+'[1]P2 Presupuesto Aprobo sin firma'!H56</f>
        <v>0</v>
      </c>
      <c r="G57" s="19" t="n">
        <f aca="false">+'[1]P2 Presupuesto Aprobo sin firma'!I56</f>
        <v>0</v>
      </c>
      <c r="H57" s="19" t="n">
        <f aca="false">+'[1]P2 Presupuesto Aprobo sin firma'!J56</f>
        <v>0</v>
      </c>
      <c r="I57" s="19" t="n">
        <f aca="false">+'[1]P2 Presupuesto Aprobo sin firma'!K56</f>
        <v>0</v>
      </c>
      <c r="J57" s="19" t="n">
        <f aca="false">+'[1]P2 Presupuesto Aprobo sin firma'!L56</f>
        <v>0</v>
      </c>
      <c r="K57" s="19" t="n">
        <f aca="false">+'[1]P2 Presupuesto Aprobo sin firma'!M56</f>
        <v>0</v>
      </c>
      <c r="L57" s="19" t="n">
        <f aca="false">+'[1]P2 Presupuesto Aprobo sin firma'!N56</f>
        <v>0</v>
      </c>
      <c r="M57" s="19" t="n">
        <f aca="false">+'[1]P2 Presupuesto Aprobo sin firma'!O56</f>
        <v>0</v>
      </c>
      <c r="N57" s="19" t="n">
        <f aca="false">+B57+C57+D57+E57+F57+G57+H57+I57+J57+K57+L57+M57</f>
        <v>0</v>
      </c>
    </row>
    <row r="58" customFormat="false" ht="15.75" hidden="false" customHeight="false" outlineLevel="0" collapsed="false">
      <c r="A58" s="18" t="s">
        <v>66</v>
      </c>
      <c r="B58" s="24" t="n">
        <v>0</v>
      </c>
      <c r="C58" s="24" t="n">
        <v>0</v>
      </c>
      <c r="D58" s="24" t="n">
        <v>0</v>
      </c>
      <c r="E58" s="19" t="n">
        <f aca="false">+'[1]P2 Presupuesto Aprobo sin firma'!G57</f>
        <v>0</v>
      </c>
      <c r="F58" s="19" t="n">
        <f aca="false">+'[1]P2 Presupuesto Aprobo sin firma'!H57</f>
        <v>0</v>
      </c>
      <c r="G58" s="19" t="n">
        <f aca="false">+'[1]P2 Presupuesto Aprobo sin firma'!I57</f>
        <v>0</v>
      </c>
      <c r="H58" s="19" t="n">
        <f aca="false">+'[1]P2 Presupuesto Aprobo sin firma'!J57</f>
        <v>0</v>
      </c>
      <c r="I58" s="19" t="n">
        <f aca="false">+'[1]P2 Presupuesto Aprobo sin firma'!K57</f>
        <v>0</v>
      </c>
      <c r="J58" s="19" t="n">
        <f aca="false">+'[1]P2 Presupuesto Aprobo sin firma'!L57</f>
        <v>0</v>
      </c>
      <c r="K58" s="19" t="n">
        <f aca="false">+'[1]P2 Presupuesto Aprobo sin firma'!M57</f>
        <v>0</v>
      </c>
      <c r="L58" s="19" t="n">
        <f aca="false">+'[1]P2 Presupuesto Aprobo sin firma'!N57</f>
        <v>0</v>
      </c>
      <c r="M58" s="19" t="n">
        <f aca="false">+'[1]P2 Presupuesto Aprobo sin firma'!O57</f>
        <v>0</v>
      </c>
      <c r="N58" s="19" t="n">
        <f aca="false">+B58+C58+D58+E58+F58+G58+H58+I58+J58+K58+L58+M58</f>
        <v>0</v>
      </c>
    </row>
    <row r="59" customFormat="false" ht="15.75" hidden="false" customHeight="false" outlineLevel="0" collapsed="false">
      <c r="A59" s="18" t="s">
        <v>67</v>
      </c>
      <c r="B59" s="24" t="n">
        <v>0</v>
      </c>
      <c r="C59" s="24" t="n">
        <v>0</v>
      </c>
      <c r="D59" s="24" t="n">
        <v>0</v>
      </c>
      <c r="E59" s="19" t="n">
        <f aca="false">+'[1]P2 Presupuesto Aprobo sin firma'!G58</f>
        <v>0</v>
      </c>
      <c r="F59" s="19" t="n">
        <f aca="false">+'[1]P2 Presupuesto Aprobo sin firma'!H58</f>
        <v>0</v>
      </c>
      <c r="G59" s="19" t="n">
        <f aca="false">+'[1]P2 Presupuesto Aprobo sin firma'!I58</f>
        <v>0</v>
      </c>
      <c r="H59" s="19" t="n">
        <f aca="false">+'[1]P2 Presupuesto Aprobo sin firma'!J58</f>
        <v>0</v>
      </c>
      <c r="I59" s="19" t="n">
        <f aca="false">+'[1]P2 Presupuesto Aprobo sin firma'!K58</f>
        <v>0</v>
      </c>
      <c r="J59" s="19" t="n">
        <f aca="false">+'[1]P2 Presupuesto Aprobo sin firma'!L58</f>
        <v>0</v>
      </c>
      <c r="K59" s="19" t="n">
        <f aca="false">+'[1]P2 Presupuesto Aprobo sin firma'!M58</f>
        <v>0</v>
      </c>
      <c r="L59" s="19" t="n">
        <f aca="false">+'[1]P2 Presupuesto Aprobo sin firma'!N58</f>
        <v>0</v>
      </c>
      <c r="M59" s="19" t="n">
        <v>385545.02</v>
      </c>
      <c r="N59" s="19" t="n">
        <f aca="false">+B59+C59+D59+E59+F59+G59+H59+I59+J59+K59+L59+M59</f>
        <v>385545.02</v>
      </c>
    </row>
    <row r="60" customFormat="false" ht="15.75" hidden="false" customHeight="false" outlineLevel="0" collapsed="false">
      <c r="A60" s="18" t="s">
        <v>68</v>
      </c>
      <c r="B60" s="24" t="n">
        <v>0</v>
      </c>
      <c r="C60" s="24" t="n">
        <v>0</v>
      </c>
      <c r="D60" s="24" t="n">
        <v>0</v>
      </c>
      <c r="E60" s="19" t="n">
        <f aca="false">+'[1]P2 Presupuesto Aprobo sin firma'!G59</f>
        <v>0</v>
      </c>
      <c r="F60" s="19" t="n">
        <f aca="false">+'[1]P2 Presupuesto Aprobo sin firma'!H59</f>
        <v>0</v>
      </c>
      <c r="G60" s="19" t="n">
        <f aca="false">+'[1]P2 Presupuesto Aprobo sin firma'!I59</f>
        <v>0</v>
      </c>
      <c r="H60" s="19" t="n">
        <f aca="false">+'[1]P2 Presupuesto Aprobo sin firma'!J59</f>
        <v>0</v>
      </c>
      <c r="I60" s="19" t="n">
        <f aca="false">+'[1]P2 Presupuesto Aprobo sin firma'!K59</f>
        <v>0</v>
      </c>
      <c r="J60" s="19" t="n">
        <f aca="false">+'[1]P2 Presupuesto Aprobo sin firma'!L59</f>
        <v>0</v>
      </c>
      <c r="K60" s="19" t="n">
        <f aca="false">+'[1]P2 Presupuesto Aprobo sin firma'!M59</f>
        <v>0</v>
      </c>
      <c r="L60" s="19" t="n">
        <f aca="false">+'[1]P2 Presupuesto Aprobo sin firma'!N59</f>
        <v>0</v>
      </c>
      <c r="M60" s="19" t="n">
        <f aca="false">+'[1]P2 Presupuesto Aprobo sin firma'!O59</f>
        <v>0</v>
      </c>
      <c r="N60" s="19" t="n">
        <f aca="false">+B60+C60+D60+E60+F60+G60+H60+I60+J60+K60+L60+M60</f>
        <v>0</v>
      </c>
    </row>
    <row r="61" customFormat="false" ht="15.75" hidden="false" customHeight="false" outlineLevel="0" collapsed="false">
      <c r="A61" s="18" t="s">
        <v>69</v>
      </c>
      <c r="B61" s="24" t="n">
        <v>0</v>
      </c>
      <c r="C61" s="24" t="n">
        <v>0</v>
      </c>
      <c r="D61" s="24" t="n">
        <v>0</v>
      </c>
      <c r="E61" s="19" t="n">
        <f aca="false">+'[1]P2 Presupuesto Aprobo sin firma'!G60</f>
        <v>0</v>
      </c>
      <c r="F61" s="19" t="n">
        <f aca="false">+'[1]P2 Presupuesto Aprobo sin firma'!H60</f>
        <v>0</v>
      </c>
      <c r="G61" s="19" t="n">
        <f aca="false">+'[1]P2 Presupuesto Aprobo sin firma'!I60</f>
        <v>0</v>
      </c>
      <c r="H61" s="19" t="n">
        <f aca="false">+'[1]P2 Presupuesto Aprobo sin firma'!J60</f>
        <v>0</v>
      </c>
      <c r="I61" s="19" t="n">
        <f aca="false">+'[1]P2 Presupuesto Aprobo sin firma'!K60</f>
        <v>0</v>
      </c>
      <c r="J61" s="19" t="n">
        <f aca="false">+'[1]P2 Presupuesto Aprobo sin firma'!L60</f>
        <v>0</v>
      </c>
      <c r="K61" s="19" t="n">
        <f aca="false">+'[1]P2 Presupuesto Aprobo sin firma'!M60</f>
        <v>0</v>
      </c>
      <c r="L61" s="19" t="n">
        <f aca="false">+'[1]P2 Presupuesto Aprobo sin firma'!N60</f>
        <v>0</v>
      </c>
      <c r="M61" s="19" t="n">
        <f aca="false">+'[1]P2 Presupuesto Aprobo sin firma'!O60</f>
        <v>0</v>
      </c>
      <c r="N61" s="19" t="n">
        <f aca="false">+B61+C61+D61+E61+F61+G61+H61+I61+J61+K61+L61+M61</f>
        <v>0</v>
      </c>
    </row>
    <row r="62" customFormat="false" ht="15.75" hidden="false" customHeight="false" outlineLevel="0" collapsed="false">
      <c r="A62" s="18" t="s">
        <v>70</v>
      </c>
      <c r="B62" s="24" t="n">
        <v>0</v>
      </c>
      <c r="C62" s="24" t="n">
        <v>0</v>
      </c>
      <c r="D62" s="24" t="n">
        <v>0</v>
      </c>
      <c r="E62" s="19" t="n">
        <f aca="false">+'[1]P2 Presupuesto Aprobo sin firma'!G61</f>
        <v>0</v>
      </c>
      <c r="F62" s="19" t="n">
        <f aca="false">+'[1]P2 Presupuesto Aprobo sin firma'!H61</f>
        <v>0</v>
      </c>
      <c r="G62" s="19" t="n">
        <f aca="false">+'[1]P2 Presupuesto Aprobo sin firma'!I61</f>
        <v>0</v>
      </c>
      <c r="H62" s="19" t="n">
        <f aca="false">+'[1]P2 Presupuesto Aprobo sin firma'!J61</f>
        <v>0</v>
      </c>
      <c r="I62" s="19" t="n">
        <f aca="false">+'[1]P2 Presupuesto Aprobo sin firma'!K61</f>
        <v>0</v>
      </c>
      <c r="J62" s="19" t="n">
        <f aca="false">+'[1]P2 Presupuesto Aprobo sin firma'!L61</f>
        <v>0</v>
      </c>
      <c r="K62" s="19" t="n">
        <f aca="false">+'[1]P2 Presupuesto Aprobo sin firma'!M61</f>
        <v>0</v>
      </c>
      <c r="L62" s="19" t="n">
        <f aca="false">+'[1]P2 Presupuesto Aprobo sin firma'!N61</f>
        <v>0</v>
      </c>
      <c r="M62" s="19" t="n">
        <f aca="false">+'[1]P2 Presupuesto Aprobo sin firma'!O61</f>
        <v>0</v>
      </c>
      <c r="N62" s="19" t="n">
        <f aca="false">+B62+C62+D62+E62+F62+G62+H62+I62+J62+K62+L62+M62</f>
        <v>0</v>
      </c>
    </row>
    <row r="63" customFormat="false" ht="15.75" hidden="false" customHeight="false" outlineLevel="0" collapsed="false">
      <c r="A63" s="18" t="s">
        <v>71</v>
      </c>
      <c r="B63" s="24" t="n">
        <v>0</v>
      </c>
      <c r="C63" s="24" t="n">
        <v>0</v>
      </c>
      <c r="D63" s="24" t="n">
        <v>0</v>
      </c>
      <c r="E63" s="19" t="n">
        <f aca="false">+'[1]P2 Presupuesto Aprobo sin firma'!G62</f>
        <v>0</v>
      </c>
      <c r="F63" s="19" t="n">
        <f aca="false">+'[1]P2 Presupuesto Aprobo sin firma'!H62</f>
        <v>0</v>
      </c>
      <c r="G63" s="19" t="n">
        <f aca="false">+'[1]P2 Presupuesto Aprobo sin firma'!I62</f>
        <v>0</v>
      </c>
      <c r="H63" s="19" t="n">
        <f aca="false">+'[1]P2 Presupuesto Aprobo sin firma'!J62</f>
        <v>0</v>
      </c>
      <c r="I63" s="19" t="n">
        <f aca="false">+'[1]P2 Presupuesto Aprobo sin firma'!K62</f>
        <v>0</v>
      </c>
      <c r="J63" s="19" t="n">
        <f aca="false">+'[1]P2 Presupuesto Aprobo sin firma'!L62</f>
        <v>0</v>
      </c>
      <c r="K63" s="19" t="n">
        <f aca="false">+'[1]P2 Presupuesto Aprobo sin firma'!M62</f>
        <v>0</v>
      </c>
      <c r="L63" s="19" t="n">
        <f aca="false">+'[1]P2 Presupuesto Aprobo sin firma'!N62</f>
        <v>0</v>
      </c>
      <c r="M63" s="19" t="n">
        <v>86140</v>
      </c>
      <c r="N63" s="19" t="n">
        <f aca="false">+B63+C63+D63+E63+F63+G63+H63+I63+J63+K63+L63+M63</f>
        <v>86140</v>
      </c>
    </row>
    <row r="64" s="17" customFormat="true" ht="15.75" hidden="false" customHeight="false" outlineLevel="0" collapsed="false">
      <c r="A64" s="15" t="s">
        <v>72</v>
      </c>
      <c r="B64" s="25" t="n">
        <v>0</v>
      </c>
      <c r="C64" s="25" t="n">
        <v>0</v>
      </c>
      <c r="D64" s="25" t="n">
        <v>0</v>
      </c>
      <c r="E64" s="23" t="n">
        <f aca="false">+'[1]P2 Presupuesto Aprobo sin firma'!G63</f>
        <v>0</v>
      </c>
      <c r="F64" s="23" t="n">
        <f aca="false">+'[1]P2 Presupuesto Aprobo sin firma'!H63</f>
        <v>0</v>
      </c>
      <c r="G64" s="23" t="n">
        <f aca="false">+'[1]P2 Presupuesto Aprobo sin firma'!I63</f>
        <v>0</v>
      </c>
      <c r="H64" s="23" t="n">
        <f aca="false">+'[1]P2 Presupuesto Aprobo sin firma'!J63</f>
        <v>0</v>
      </c>
      <c r="I64" s="23" t="n">
        <f aca="false">+'[1]P2 Presupuesto Aprobo sin firma'!K63</f>
        <v>0</v>
      </c>
      <c r="J64" s="23" t="n">
        <f aca="false">+'[1]P2 Presupuesto Aprobo sin firma'!L63</f>
        <v>0</v>
      </c>
      <c r="K64" s="23" t="n">
        <f aca="false">+'[1]P2 Presupuesto Aprobo sin firma'!M63</f>
        <v>0</v>
      </c>
      <c r="L64" s="23" t="n">
        <f aca="false">+'[1]P2 Presupuesto Aprobo sin firma'!N63</f>
        <v>0</v>
      </c>
      <c r="M64" s="23" t="n">
        <f aca="false">+'[1]P2 Presupuesto Aprobo sin firma'!O63</f>
        <v>0</v>
      </c>
      <c r="N64" s="19" t="n">
        <f aca="false">+B64+C64+D64+E64+F64+G64+H64+I64+J64+K64+L64+M64</f>
        <v>0</v>
      </c>
    </row>
    <row r="65" customFormat="false" ht="15.75" hidden="false" customHeight="false" outlineLevel="0" collapsed="false">
      <c r="A65" s="18" t="s">
        <v>73</v>
      </c>
      <c r="B65" s="24" t="n">
        <v>0</v>
      </c>
      <c r="C65" s="24" t="n">
        <v>0</v>
      </c>
      <c r="D65" s="24" t="n">
        <v>0</v>
      </c>
      <c r="E65" s="19" t="n">
        <f aca="false">+'[1]P2 Presupuesto Aprobo sin firma'!G64</f>
        <v>0</v>
      </c>
      <c r="F65" s="19" t="n">
        <f aca="false">+'[1]P2 Presupuesto Aprobo sin firma'!H64</f>
        <v>0</v>
      </c>
      <c r="G65" s="19" t="n">
        <f aca="false">+'[1]P2 Presupuesto Aprobo sin firma'!I64</f>
        <v>0</v>
      </c>
      <c r="H65" s="19" t="n">
        <f aca="false">+'[1]P2 Presupuesto Aprobo sin firma'!J64</f>
        <v>0</v>
      </c>
      <c r="I65" s="19" t="n">
        <f aca="false">+'[1]P2 Presupuesto Aprobo sin firma'!K64</f>
        <v>0</v>
      </c>
      <c r="J65" s="19" t="n">
        <f aca="false">+'[1]P2 Presupuesto Aprobo sin firma'!L64</f>
        <v>0</v>
      </c>
      <c r="K65" s="19" t="n">
        <f aca="false">+'[1]P2 Presupuesto Aprobo sin firma'!M64</f>
        <v>0</v>
      </c>
      <c r="L65" s="19" t="n">
        <f aca="false">+'[1]P2 Presupuesto Aprobo sin firma'!N64</f>
        <v>0</v>
      </c>
      <c r="M65" s="19" t="n">
        <f aca="false">+'[1]P2 Presupuesto Aprobo sin firma'!O64</f>
        <v>0</v>
      </c>
      <c r="N65" s="19" t="n">
        <f aca="false">+B65+C65+D65+E65+F65+G65+H65+I65+J65+K65+L65+M65</f>
        <v>0</v>
      </c>
    </row>
    <row r="66" customFormat="false" ht="15.75" hidden="false" customHeight="false" outlineLevel="0" collapsed="false">
      <c r="A66" s="18" t="s">
        <v>74</v>
      </c>
      <c r="B66" s="24" t="n">
        <v>0</v>
      </c>
      <c r="C66" s="24" t="n">
        <v>0</v>
      </c>
      <c r="D66" s="24" t="n">
        <v>0</v>
      </c>
      <c r="E66" s="19" t="n">
        <f aca="false">+'[1]P2 Presupuesto Aprobo sin firma'!G65</f>
        <v>0</v>
      </c>
      <c r="F66" s="19" t="n">
        <f aca="false">+'[1]P2 Presupuesto Aprobo sin firma'!H65</f>
        <v>0</v>
      </c>
      <c r="G66" s="19" t="n">
        <f aca="false">+'[1]P2 Presupuesto Aprobo sin firma'!I65</f>
        <v>0</v>
      </c>
      <c r="H66" s="19" t="n">
        <f aca="false">+'[1]P2 Presupuesto Aprobo sin firma'!J65</f>
        <v>0</v>
      </c>
      <c r="I66" s="19" t="n">
        <f aca="false">+'[1]P2 Presupuesto Aprobo sin firma'!K65</f>
        <v>0</v>
      </c>
      <c r="J66" s="19" t="n">
        <f aca="false">+'[1]P2 Presupuesto Aprobo sin firma'!L65</f>
        <v>0</v>
      </c>
      <c r="K66" s="19" t="n">
        <f aca="false">+'[1]P2 Presupuesto Aprobo sin firma'!M65</f>
        <v>0</v>
      </c>
      <c r="L66" s="19" t="n">
        <f aca="false">+'[1]P2 Presupuesto Aprobo sin firma'!N65</f>
        <v>0</v>
      </c>
      <c r="M66" s="19" t="n">
        <f aca="false">+'[1]P2 Presupuesto Aprobo sin firma'!O65</f>
        <v>0</v>
      </c>
      <c r="N66" s="19" t="n">
        <f aca="false">+B66+C66+D66+E66+F66+G66+H66+I66+J66+K66+L66+M66</f>
        <v>0</v>
      </c>
    </row>
    <row r="67" customFormat="false" ht="15.75" hidden="false" customHeight="false" outlineLevel="0" collapsed="false">
      <c r="A67" s="18" t="s">
        <v>75</v>
      </c>
      <c r="B67" s="24" t="n">
        <v>0</v>
      </c>
      <c r="C67" s="24" t="n">
        <v>0</v>
      </c>
      <c r="D67" s="24" t="n">
        <v>0</v>
      </c>
      <c r="E67" s="19" t="n">
        <f aca="false">+'[1]P2 Presupuesto Aprobo sin firma'!G66</f>
        <v>0</v>
      </c>
      <c r="F67" s="19" t="n">
        <f aca="false">+'[1]P2 Presupuesto Aprobo sin firma'!H66</f>
        <v>0</v>
      </c>
      <c r="G67" s="19" t="n">
        <f aca="false">+'[1]P2 Presupuesto Aprobo sin firma'!I66</f>
        <v>0</v>
      </c>
      <c r="H67" s="19" t="n">
        <f aca="false">+'[1]P2 Presupuesto Aprobo sin firma'!J66</f>
        <v>0</v>
      </c>
      <c r="I67" s="19" t="n">
        <f aca="false">+'[1]P2 Presupuesto Aprobo sin firma'!K66</f>
        <v>0</v>
      </c>
      <c r="J67" s="19" t="n">
        <f aca="false">+'[1]P2 Presupuesto Aprobo sin firma'!L66</f>
        <v>0</v>
      </c>
      <c r="K67" s="19" t="n">
        <f aca="false">+'[1]P2 Presupuesto Aprobo sin firma'!M66</f>
        <v>0</v>
      </c>
      <c r="L67" s="19" t="n">
        <f aca="false">+'[1]P2 Presupuesto Aprobo sin firma'!N66</f>
        <v>0</v>
      </c>
      <c r="M67" s="19" t="n">
        <f aca="false">+'[1]P2 Presupuesto Aprobo sin firma'!O66</f>
        <v>0</v>
      </c>
      <c r="N67" s="19" t="n">
        <f aca="false">+B67+C67+D67+E67+F67+G67+H67+I67+J67+K67+L67+M67</f>
        <v>0</v>
      </c>
    </row>
    <row r="68" customFormat="false" ht="15.75" hidden="false" customHeight="false" outlineLevel="0" collapsed="false">
      <c r="A68" s="18" t="s">
        <v>76</v>
      </c>
      <c r="B68" s="24" t="n">
        <v>0</v>
      </c>
      <c r="C68" s="24" t="n">
        <v>0</v>
      </c>
      <c r="D68" s="24" t="n">
        <v>0</v>
      </c>
      <c r="E68" s="19" t="n">
        <f aca="false">+'[1]P2 Presupuesto Aprobo sin firma'!G67</f>
        <v>0</v>
      </c>
      <c r="F68" s="19" t="n">
        <f aca="false">+'[1]P2 Presupuesto Aprobo sin firma'!H67</f>
        <v>0</v>
      </c>
      <c r="G68" s="19" t="n">
        <f aca="false">+'[1]P2 Presupuesto Aprobo sin firma'!I67</f>
        <v>0</v>
      </c>
      <c r="H68" s="19" t="n">
        <f aca="false">+'[1]P2 Presupuesto Aprobo sin firma'!J67</f>
        <v>0</v>
      </c>
      <c r="I68" s="19" t="n">
        <f aca="false">+'[1]P2 Presupuesto Aprobo sin firma'!K67</f>
        <v>0</v>
      </c>
      <c r="J68" s="19" t="n">
        <f aca="false">+'[1]P2 Presupuesto Aprobo sin firma'!L67</f>
        <v>0</v>
      </c>
      <c r="K68" s="19" t="n">
        <f aca="false">+'[1]P2 Presupuesto Aprobo sin firma'!M67</f>
        <v>0</v>
      </c>
      <c r="L68" s="19" t="n">
        <f aca="false">+'[1]P2 Presupuesto Aprobo sin firma'!N67</f>
        <v>0</v>
      </c>
      <c r="M68" s="19" t="n">
        <f aca="false">+'[1]P2 Presupuesto Aprobo sin firma'!O67</f>
        <v>0</v>
      </c>
      <c r="N68" s="19" t="n">
        <f aca="false">+B68+C68+D68+E68+F68+G68+H68+I68+J68+K68+L68+M68</f>
        <v>0</v>
      </c>
    </row>
    <row r="69" s="17" customFormat="true" ht="15.75" hidden="false" customHeight="false" outlineLevel="0" collapsed="false">
      <c r="A69" s="15" t="s">
        <v>77</v>
      </c>
      <c r="B69" s="25" t="n">
        <v>0</v>
      </c>
      <c r="C69" s="25" t="n">
        <v>0</v>
      </c>
      <c r="D69" s="25" t="n">
        <v>0</v>
      </c>
      <c r="E69" s="23" t="n">
        <f aca="false">+'[1]P2 Presupuesto Aprobo sin firma'!G68</f>
        <v>0</v>
      </c>
      <c r="F69" s="23" t="n">
        <f aca="false">+'[1]P2 Presupuesto Aprobo sin firma'!H68</f>
        <v>0</v>
      </c>
      <c r="G69" s="23" t="n">
        <f aca="false">+'[1]P2 Presupuesto Aprobo sin firma'!I68</f>
        <v>0</v>
      </c>
      <c r="H69" s="23" t="n">
        <f aca="false">+'[1]P2 Presupuesto Aprobo sin firma'!J68</f>
        <v>0</v>
      </c>
      <c r="I69" s="23" t="n">
        <f aca="false">+'[1]P2 Presupuesto Aprobo sin firma'!K68</f>
        <v>0</v>
      </c>
      <c r="J69" s="23" t="n">
        <f aca="false">+'[1]P2 Presupuesto Aprobo sin firma'!L68</f>
        <v>0</v>
      </c>
      <c r="K69" s="23" t="n">
        <f aca="false">+'[1]P2 Presupuesto Aprobo sin firma'!M68</f>
        <v>0</v>
      </c>
      <c r="L69" s="23" t="n">
        <f aca="false">+'[1]P2 Presupuesto Aprobo sin firma'!N68</f>
        <v>0</v>
      </c>
      <c r="M69" s="23" t="n">
        <f aca="false">+'[1]P2 Presupuesto Aprobo sin firma'!O68</f>
        <v>0</v>
      </c>
      <c r="N69" s="23" t="n">
        <f aca="false">+B69+C69+D69+E69+F69+G69+H69+I69+J69+K69+L69+M69</f>
        <v>0</v>
      </c>
    </row>
    <row r="70" customFormat="false" ht="15.75" hidden="false" customHeight="false" outlineLevel="0" collapsed="false">
      <c r="A70" s="18" t="s">
        <v>78</v>
      </c>
      <c r="B70" s="24" t="n">
        <v>0</v>
      </c>
      <c r="C70" s="24" t="n">
        <v>0</v>
      </c>
      <c r="D70" s="24" t="n">
        <v>0</v>
      </c>
      <c r="E70" s="19" t="n">
        <f aca="false">+'[1]P2 Presupuesto Aprobo sin firma'!G69</f>
        <v>0</v>
      </c>
      <c r="F70" s="19" t="n">
        <f aca="false">+'[1]P2 Presupuesto Aprobo sin firma'!H69</f>
        <v>0</v>
      </c>
      <c r="G70" s="19" t="n">
        <f aca="false">+'[1]P2 Presupuesto Aprobo sin firma'!I69</f>
        <v>0</v>
      </c>
      <c r="H70" s="19" t="n">
        <f aca="false">+'[1]P2 Presupuesto Aprobo sin firma'!J69</f>
        <v>0</v>
      </c>
      <c r="I70" s="19" t="n">
        <f aca="false">+'[1]P2 Presupuesto Aprobo sin firma'!K69</f>
        <v>0</v>
      </c>
      <c r="J70" s="19" t="n">
        <f aca="false">+'[1]P2 Presupuesto Aprobo sin firma'!L69</f>
        <v>0</v>
      </c>
      <c r="K70" s="19" t="n">
        <f aca="false">+'[1]P2 Presupuesto Aprobo sin firma'!M69</f>
        <v>0</v>
      </c>
      <c r="L70" s="19" t="n">
        <f aca="false">+'[1]P2 Presupuesto Aprobo sin firma'!N69</f>
        <v>0</v>
      </c>
      <c r="M70" s="19" t="n">
        <f aca="false">+'[1]P2 Presupuesto Aprobo sin firma'!O69</f>
        <v>0</v>
      </c>
      <c r="N70" s="19" t="n">
        <f aca="false">+B70+C70+D70+E70+F70+G70+H70+I70+J70+K70+L70+M70</f>
        <v>0</v>
      </c>
    </row>
    <row r="71" customFormat="false" ht="15.75" hidden="false" customHeight="false" outlineLevel="0" collapsed="false">
      <c r="A71" s="18" t="s">
        <v>79</v>
      </c>
      <c r="B71" s="24" t="n">
        <v>0</v>
      </c>
      <c r="C71" s="24" t="n">
        <v>0</v>
      </c>
      <c r="D71" s="24" t="n">
        <v>0</v>
      </c>
      <c r="E71" s="19" t="n">
        <f aca="false">+'[1]P2 Presupuesto Aprobo sin firma'!G70</f>
        <v>0</v>
      </c>
      <c r="F71" s="19" t="n">
        <f aca="false">+'[1]P2 Presupuesto Aprobo sin firma'!H70</f>
        <v>0</v>
      </c>
      <c r="G71" s="19" t="n">
        <f aca="false">+'[1]P2 Presupuesto Aprobo sin firma'!I70</f>
        <v>0</v>
      </c>
      <c r="H71" s="19" t="n">
        <f aca="false">+'[1]P2 Presupuesto Aprobo sin firma'!J70</f>
        <v>0</v>
      </c>
      <c r="I71" s="19" t="n">
        <f aca="false">+'[1]P2 Presupuesto Aprobo sin firma'!K70</f>
        <v>0</v>
      </c>
      <c r="J71" s="19" t="n">
        <f aca="false">+'[1]P2 Presupuesto Aprobo sin firma'!L70</f>
        <v>0</v>
      </c>
      <c r="K71" s="19" t="n">
        <f aca="false">+'[1]P2 Presupuesto Aprobo sin firma'!M70</f>
        <v>0</v>
      </c>
      <c r="L71" s="19" t="n">
        <f aca="false">+'[1]P2 Presupuesto Aprobo sin firma'!N70</f>
        <v>0</v>
      </c>
      <c r="M71" s="19" t="n">
        <f aca="false">+'[1]P2 Presupuesto Aprobo sin firma'!O70</f>
        <v>0</v>
      </c>
      <c r="N71" s="19" t="n">
        <f aca="false">+B71+C71+D71+E71+F71+G71+H71+I71+J71+K71+L71+M71</f>
        <v>0</v>
      </c>
    </row>
    <row r="72" s="17" customFormat="true" ht="15.75" hidden="false" customHeight="false" outlineLevel="0" collapsed="false">
      <c r="A72" s="15" t="s">
        <v>80</v>
      </c>
      <c r="B72" s="25" t="n">
        <v>0</v>
      </c>
      <c r="C72" s="25" t="n">
        <v>0</v>
      </c>
      <c r="D72" s="25" t="n">
        <v>0</v>
      </c>
      <c r="E72" s="23" t="n">
        <f aca="false">+'[1]P2 Presupuesto Aprobo sin firma'!G71</f>
        <v>0</v>
      </c>
      <c r="F72" s="23" t="n">
        <f aca="false">+'[1]P2 Presupuesto Aprobo sin firma'!H71</f>
        <v>0</v>
      </c>
      <c r="G72" s="23" t="n">
        <f aca="false">+'[1]P2 Presupuesto Aprobo sin firma'!I71</f>
        <v>0</v>
      </c>
      <c r="H72" s="23" t="n">
        <f aca="false">+'[1]P2 Presupuesto Aprobo sin firma'!J71</f>
        <v>0</v>
      </c>
      <c r="I72" s="23" t="n">
        <f aca="false">+'[1]P2 Presupuesto Aprobo sin firma'!K71</f>
        <v>0</v>
      </c>
      <c r="J72" s="23" t="n">
        <f aca="false">+'[1]P2 Presupuesto Aprobo sin firma'!L71</f>
        <v>0</v>
      </c>
      <c r="K72" s="23" t="n">
        <f aca="false">+'[1]P2 Presupuesto Aprobo sin firma'!M71</f>
        <v>0</v>
      </c>
      <c r="L72" s="23" t="n">
        <f aca="false">+'[1]P2 Presupuesto Aprobo sin firma'!N71</f>
        <v>0</v>
      </c>
      <c r="M72" s="23" t="n">
        <f aca="false">+'[1]P2 Presupuesto Aprobo sin firma'!O71</f>
        <v>0</v>
      </c>
      <c r="N72" s="23" t="n">
        <f aca="false">+B72+C72+D72+E72+F72+G72+H72+I72+J72+K72+L72+M72</f>
        <v>0</v>
      </c>
    </row>
    <row r="73" customFormat="false" ht="15.75" hidden="false" customHeight="false" outlineLevel="0" collapsed="false">
      <c r="A73" s="18" t="s">
        <v>81</v>
      </c>
      <c r="B73" s="24" t="n">
        <v>0</v>
      </c>
      <c r="C73" s="24" t="n">
        <v>0</v>
      </c>
      <c r="D73" s="24" t="n">
        <v>0</v>
      </c>
      <c r="E73" s="19" t="n">
        <f aca="false">+'[1]P2 Presupuesto Aprobo sin firma'!G72</f>
        <v>0</v>
      </c>
      <c r="F73" s="19" t="n">
        <f aca="false">+'[1]P2 Presupuesto Aprobo sin firma'!H72</f>
        <v>0</v>
      </c>
      <c r="G73" s="19" t="n">
        <f aca="false">+'[1]P2 Presupuesto Aprobo sin firma'!I72</f>
        <v>0</v>
      </c>
      <c r="H73" s="19" t="n">
        <f aca="false">+'[1]P2 Presupuesto Aprobo sin firma'!J72</f>
        <v>0</v>
      </c>
      <c r="I73" s="19" t="n">
        <f aca="false">+'[1]P2 Presupuesto Aprobo sin firma'!K72</f>
        <v>0</v>
      </c>
      <c r="J73" s="19" t="n">
        <f aca="false">+'[1]P2 Presupuesto Aprobo sin firma'!L72</f>
        <v>0</v>
      </c>
      <c r="K73" s="19" t="n">
        <f aca="false">+'[1]P2 Presupuesto Aprobo sin firma'!M72</f>
        <v>0</v>
      </c>
      <c r="L73" s="19" t="n">
        <f aca="false">+'[1]P2 Presupuesto Aprobo sin firma'!N72</f>
        <v>0</v>
      </c>
      <c r="M73" s="19" t="n">
        <f aca="false">+'[1]P2 Presupuesto Aprobo sin firma'!O72</f>
        <v>0</v>
      </c>
      <c r="N73" s="19" t="n">
        <f aca="false">+B73+C73+D73+E73+F73+G73+H73+I73+J73+K73+L73+M73</f>
        <v>0</v>
      </c>
    </row>
    <row r="74" customFormat="false" ht="15.75" hidden="false" customHeight="false" outlineLevel="0" collapsed="false">
      <c r="A74" s="18" t="s">
        <v>82</v>
      </c>
      <c r="B74" s="24" t="n">
        <v>0</v>
      </c>
      <c r="C74" s="24" t="n">
        <v>0</v>
      </c>
      <c r="D74" s="24" t="n">
        <v>0</v>
      </c>
      <c r="E74" s="19" t="n">
        <f aca="false">+'[1]P2 Presupuesto Aprobo sin firma'!G73</f>
        <v>0</v>
      </c>
      <c r="F74" s="19" t="n">
        <f aca="false">+'[1]P2 Presupuesto Aprobo sin firma'!H73</f>
        <v>0</v>
      </c>
      <c r="G74" s="19" t="n">
        <f aca="false">+'[1]P2 Presupuesto Aprobo sin firma'!I73</f>
        <v>0</v>
      </c>
      <c r="H74" s="19" t="n">
        <f aca="false">+'[1]P2 Presupuesto Aprobo sin firma'!J73</f>
        <v>0</v>
      </c>
      <c r="I74" s="19" t="n">
        <f aca="false">+'[1]P2 Presupuesto Aprobo sin firma'!K73</f>
        <v>0</v>
      </c>
      <c r="J74" s="19" t="n">
        <f aca="false">+'[1]P2 Presupuesto Aprobo sin firma'!L73</f>
        <v>0</v>
      </c>
      <c r="K74" s="19" t="n">
        <f aca="false">+'[1]P2 Presupuesto Aprobo sin firma'!M73</f>
        <v>0</v>
      </c>
      <c r="L74" s="19" t="n">
        <f aca="false">+'[1]P2 Presupuesto Aprobo sin firma'!N73</f>
        <v>0</v>
      </c>
      <c r="M74" s="19" t="n">
        <f aca="false">+'[1]P2 Presupuesto Aprobo sin firma'!O73</f>
        <v>0</v>
      </c>
      <c r="N74" s="19" t="n">
        <f aca="false">+B74+C74+D74+E74+F74+G74+H74+I74+J74+K74+L74+M74</f>
        <v>0</v>
      </c>
    </row>
    <row r="75" customFormat="false" ht="15.75" hidden="false" customHeight="false" outlineLevel="0" collapsed="false">
      <c r="A75" s="18" t="s">
        <v>83</v>
      </c>
      <c r="B75" s="24" t="n">
        <v>0</v>
      </c>
      <c r="C75" s="24" t="n">
        <v>0</v>
      </c>
      <c r="D75" s="24" t="n">
        <v>0</v>
      </c>
      <c r="E75" s="19" t="n">
        <f aca="false">+'[1]P2 Presupuesto Aprobo sin firma'!G74</f>
        <v>0</v>
      </c>
      <c r="F75" s="19" t="n">
        <f aca="false">+'[1]P2 Presupuesto Aprobo sin firma'!H74</f>
        <v>0</v>
      </c>
      <c r="G75" s="19" t="n">
        <f aca="false">+'[1]P2 Presupuesto Aprobo sin firma'!I74</f>
        <v>0</v>
      </c>
      <c r="H75" s="19" t="n">
        <f aca="false">+'[1]P2 Presupuesto Aprobo sin firma'!J74</f>
        <v>0</v>
      </c>
      <c r="I75" s="19" t="n">
        <f aca="false">+'[1]P2 Presupuesto Aprobo sin firma'!K74</f>
        <v>0</v>
      </c>
      <c r="J75" s="19" t="n">
        <f aca="false">+'[1]P2 Presupuesto Aprobo sin firma'!L74</f>
        <v>0</v>
      </c>
      <c r="K75" s="19" t="n">
        <f aca="false">+'[1]P2 Presupuesto Aprobo sin firma'!M74</f>
        <v>0</v>
      </c>
      <c r="L75" s="19" t="n">
        <f aca="false">+'[1]P2 Presupuesto Aprobo sin firma'!N74</f>
        <v>0</v>
      </c>
      <c r="M75" s="19" t="n">
        <f aca="false">+'[1]P2 Presupuesto Aprobo sin firma'!O74</f>
        <v>0</v>
      </c>
      <c r="N75" s="19" t="n">
        <f aca="false">+B75+C75+D75+E75+F75+G75+H75+I75+J75+K75+L75+M75</f>
        <v>0</v>
      </c>
    </row>
    <row r="76" customFormat="false" ht="15.75" hidden="false" customHeight="false" outlineLevel="0" collapsed="false">
      <c r="A76" s="13" t="s">
        <v>84</v>
      </c>
      <c r="B76" s="26" t="n">
        <v>0</v>
      </c>
      <c r="C76" s="26" t="n">
        <v>0</v>
      </c>
      <c r="D76" s="26" t="n">
        <v>0</v>
      </c>
      <c r="E76" s="26" t="n">
        <v>0</v>
      </c>
      <c r="F76" s="26" t="n">
        <v>0</v>
      </c>
      <c r="G76" s="26" t="n">
        <v>0</v>
      </c>
      <c r="H76" s="26" t="n">
        <v>0</v>
      </c>
      <c r="I76" s="26" t="n">
        <v>0</v>
      </c>
      <c r="J76" s="26" t="n">
        <v>0</v>
      </c>
      <c r="K76" s="26" t="n">
        <v>0</v>
      </c>
      <c r="L76" s="26" t="n">
        <v>0</v>
      </c>
      <c r="M76" s="26" t="n">
        <v>0</v>
      </c>
      <c r="N76" s="26" t="n">
        <v>0</v>
      </c>
    </row>
    <row r="77" customFormat="false" ht="15.75" hidden="false" customHeight="false" outlineLevel="0" collapsed="false">
      <c r="A77" s="15" t="s">
        <v>85</v>
      </c>
      <c r="B77" s="24" t="n">
        <v>0</v>
      </c>
      <c r="C77" s="24" t="n">
        <v>0</v>
      </c>
      <c r="D77" s="24" t="n">
        <v>0</v>
      </c>
      <c r="E77" s="19" t="n">
        <f aca="false">+'[1]P2 Presupuesto Aprobo sin firma'!G76</f>
        <v>0</v>
      </c>
      <c r="F77" s="19" t="n">
        <f aca="false">+'[1]P2 Presupuesto Aprobo sin firma'!H76</f>
        <v>0</v>
      </c>
      <c r="G77" s="19" t="n">
        <f aca="false">+'[1]P2 Presupuesto Aprobo sin firma'!I76</f>
        <v>0</v>
      </c>
      <c r="H77" s="19" t="n">
        <f aca="false">+'[1]P2 Presupuesto Aprobo sin firma'!J76</f>
        <v>0</v>
      </c>
      <c r="I77" s="19" t="n">
        <f aca="false">+'[1]P2 Presupuesto Aprobo sin firma'!K76</f>
        <v>0</v>
      </c>
      <c r="J77" s="19" t="n">
        <f aca="false">+'[1]P2 Presupuesto Aprobo sin firma'!L76</f>
        <v>0</v>
      </c>
      <c r="K77" s="19" t="n">
        <f aca="false">+'[1]P2 Presupuesto Aprobo sin firma'!M76</f>
        <v>0</v>
      </c>
      <c r="L77" s="19" t="n">
        <f aca="false">+'[1]P2 Presupuesto Aprobo sin firma'!N76</f>
        <v>0</v>
      </c>
      <c r="M77" s="19" t="n">
        <f aca="false">+'[1]P2 Presupuesto Aprobo sin firma'!O76</f>
        <v>0</v>
      </c>
      <c r="N77" s="19" t="n">
        <f aca="false">+B77+C77+D77+E77+F77+G77+H77+I77+J77+K77+L77+M77</f>
        <v>0</v>
      </c>
      <c r="W77" s="27"/>
    </row>
    <row r="78" customFormat="false" ht="15.75" hidden="false" customHeight="false" outlineLevel="0" collapsed="false">
      <c r="A78" s="18" t="s">
        <v>86</v>
      </c>
      <c r="B78" s="24" t="n">
        <v>0</v>
      </c>
      <c r="C78" s="24" t="n">
        <v>0</v>
      </c>
      <c r="D78" s="24" t="n">
        <v>0</v>
      </c>
      <c r="E78" s="19" t="n">
        <f aca="false">+'[1]P2 Presupuesto Aprobo sin firma'!G77</f>
        <v>0</v>
      </c>
      <c r="F78" s="19" t="n">
        <f aca="false">+'[1]P2 Presupuesto Aprobo sin firma'!H77</f>
        <v>0</v>
      </c>
      <c r="G78" s="19" t="n">
        <f aca="false">+'[1]P2 Presupuesto Aprobo sin firma'!I77</f>
        <v>0</v>
      </c>
      <c r="H78" s="19" t="n">
        <f aca="false">+'[1]P2 Presupuesto Aprobo sin firma'!J77</f>
        <v>0</v>
      </c>
      <c r="I78" s="19" t="n">
        <f aca="false">+'[1]P2 Presupuesto Aprobo sin firma'!K77</f>
        <v>0</v>
      </c>
      <c r="J78" s="19" t="n">
        <f aca="false">+'[1]P2 Presupuesto Aprobo sin firma'!L77</f>
        <v>0</v>
      </c>
      <c r="K78" s="19" t="n">
        <f aca="false">+'[1]P2 Presupuesto Aprobo sin firma'!M77</f>
        <v>0</v>
      </c>
      <c r="L78" s="19" t="n">
        <f aca="false">+'[1]P2 Presupuesto Aprobo sin firma'!N77</f>
        <v>0</v>
      </c>
      <c r="M78" s="19" t="n">
        <f aca="false">+'[1]P2 Presupuesto Aprobo sin firma'!O77</f>
        <v>0</v>
      </c>
      <c r="N78" s="19" t="n">
        <f aca="false">+B78+C78+D78+E78+F78+G78+H78+I78+J78+K78+L78+M78</f>
        <v>0</v>
      </c>
    </row>
    <row r="79" customFormat="false" ht="15.75" hidden="false" customHeight="false" outlineLevel="0" collapsed="false">
      <c r="A79" s="18" t="s">
        <v>87</v>
      </c>
      <c r="B79" s="24" t="n">
        <v>0</v>
      </c>
      <c r="C79" s="24" t="n">
        <v>0</v>
      </c>
      <c r="D79" s="24" t="n">
        <v>0</v>
      </c>
      <c r="E79" s="19" t="n">
        <f aca="false">+'[1]P2 Presupuesto Aprobo sin firma'!G78</f>
        <v>0</v>
      </c>
      <c r="F79" s="19" t="n">
        <f aca="false">+'[1]P2 Presupuesto Aprobo sin firma'!H78</f>
        <v>0</v>
      </c>
      <c r="G79" s="19" t="n">
        <f aca="false">+'[1]P2 Presupuesto Aprobo sin firma'!I78</f>
        <v>0</v>
      </c>
      <c r="H79" s="19" t="n">
        <f aca="false">+'[1]P2 Presupuesto Aprobo sin firma'!J78</f>
        <v>0</v>
      </c>
      <c r="I79" s="19" t="n">
        <f aca="false">+'[1]P2 Presupuesto Aprobo sin firma'!K78</f>
        <v>0</v>
      </c>
      <c r="J79" s="19" t="n">
        <f aca="false">+'[1]P2 Presupuesto Aprobo sin firma'!L78</f>
        <v>0</v>
      </c>
      <c r="K79" s="19" t="n">
        <f aca="false">+'[1]P2 Presupuesto Aprobo sin firma'!M78</f>
        <v>0</v>
      </c>
      <c r="L79" s="19" t="n">
        <f aca="false">+'[1]P2 Presupuesto Aprobo sin firma'!N78</f>
        <v>0</v>
      </c>
      <c r="M79" s="19" t="n">
        <f aca="false">+'[1]P2 Presupuesto Aprobo sin firma'!O78</f>
        <v>0</v>
      </c>
      <c r="N79" s="19" t="n">
        <f aca="false">+B79+C79+D79+E79+F79+G79+H79+I79+J79+K79+L79+M79</f>
        <v>0</v>
      </c>
    </row>
    <row r="80" s="17" customFormat="true" ht="15.75" hidden="false" customHeight="false" outlineLevel="0" collapsed="false">
      <c r="A80" s="15" t="s">
        <v>88</v>
      </c>
      <c r="B80" s="25" t="n">
        <v>0</v>
      </c>
      <c r="C80" s="25" t="n">
        <v>0</v>
      </c>
      <c r="D80" s="25" t="n">
        <v>0</v>
      </c>
      <c r="E80" s="19" t="n">
        <f aca="false">+'[1]P2 Presupuesto Aprobo sin firma'!G79</f>
        <v>0</v>
      </c>
      <c r="F80" s="19" t="n">
        <f aca="false">+'[1]P2 Presupuesto Aprobo sin firma'!H79</f>
        <v>0</v>
      </c>
      <c r="G80" s="19" t="n">
        <f aca="false">+'[1]P2 Presupuesto Aprobo sin firma'!I79</f>
        <v>0</v>
      </c>
      <c r="H80" s="19" t="n">
        <f aca="false">+'[1]P2 Presupuesto Aprobo sin firma'!J79</f>
        <v>0</v>
      </c>
      <c r="I80" s="19" t="n">
        <f aca="false">+'[1]P2 Presupuesto Aprobo sin firma'!K79</f>
        <v>0</v>
      </c>
      <c r="J80" s="19" t="n">
        <f aca="false">+'[1]P2 Presupuesto Aprobo sin firma'!L79</f>
        <v>0</v>
      </c>
      <c r="K80" s="19" t="n">
        <f aca="false">+'[1]P2 Presupuesto Aprobo sin firma'!M79</f>
        <v>0</v>
      </c>
      <c r="L80" s="19" t="n">
        <f aca="false">+'[1]P2 Presupuesto Aprobo sin firma'!N79</f>
        <v>0</v>
      </c>
      <c r="M80" s="19" t="n">
        <f aca="false">+'[1]P2 Presupuesto Aprobo sin firma'!O79</f>
        <v>0</v>
      </c>
      <c r="N80" s="19" t="n">
        <f aca="false">+B80+C80+D80+E80+F80+G80+H80+I80+J80+K80+L80+M80</f>
        <v>0</v>
      </c>
    </row>
    <row r="81" customFormat="false" ht="15.75" hidden="false" customHeight="false" outlineLevel="0" collapsed="false">
      <c r="A81" s="18" t="s">
        <v>89</v>
      </c>
      <c r="B81" s="24" t="n">
        <v>0</v>
      </c>
      <c r="C81" s="24" t="n">
        <v>0</v>
      </c>
      <c r="D81" s="24" t="n">
        <v>0</v>
      </c>
      <c r="E81" s="19" t="n">
        <f aca="false">+'[1]P2 Presupuesto Aprobo sin firma'!G80</f>
        <v>0</v>
      </c>
      <c r="F81" s="19" t="n">
        <f aca="false">+'[1]P2 Presupuesto Aprobo sin firma'!H80</f>
        <v>0</v>
      </c>
      <c r="G81" s="19" t="n">
        <f aca="false">+'[1]P2 Presupuesto Aprobo sin firma'!I80</f>
        <v>0</v>
      </c>
      <c r="H81" s="19" t="n">
        <f aca="false">+'[1]P2 Presupuesto Aprobo sin firma'!J80</f>
        <v>0</v>
      </c>
      <c r="I81" s="19" t="n">
        <f aca="false">+'[1]P2 Presupuesto Aprobo sin firma'!K80</f>
        <v>0</v>
      </c>
      <c r="J81" s="19" t="n">
        <f aca="false">+'[1]P2 Presupuesto Aprobo sin firma'!L80</f>
        <v>0</v>
      </c>
      <c r="K81" s="19" t="n">
        <f aca="false">+'[1]P2 Presupuesto Aprobo sin firma'!M80</f>
        <v>0</v>
      </c>
      <c r="L81" s="19" t="n">
        <f aca="false">+'[1]P2 Presupuesto Aprobo sin firma'!N80</f>
        <v>0</v>
      </c>
      <c r="M81" s="19" t="n">
        <f aca="false">+'[1]P2 Presupuesto Aprobo sin firma'!O80</f>
        <v>0</v>
      </c>
      <c r="N81" s="19" t="n">
        <f aca="false">+B81+C81+D81+E81+F81+G81+H81+I81+J81+K81+L81+M81</f>
        <v>0</v>
      </c>
    </row>
    <row r="82" customFormat="false" ht="15.75" hidden="false" customHeight="false" outlineLevel="0" collapsed="false">
      <c r="A82" s="18" t="s">
        <v>90</v>
      </c>
      <c r="B82" s="24" t="n">
        <v>0</v>
      </c>
      <c r="C82" s="24" t="n">
        <v>0</v>
      </c>
      <c r="D82" s="24" t="n">
        <v>0</v>
      </c>
      <c r="E82" s="19" t="n">
        <f aca="false">+'[1]P2 Presupuesto Aprobo sin firma'!G81</f>
        <v>0</v>
      </c>
      <c r="F82" s="19" t="n">
        <f aca="false">+'[1]P2 Presupuesto Aprobo sin firma'!H81</f>
        <v>0</v>
      </c>
      <c r="G82" s="19" t="n">
        <f aca="false">+'[1]P2 Presupuesto Aprobo sin firma'!I81</f>
        <v>0</v>
      </c>
      <c r="H82" s="19" t="n">
        <f aca="false">+'[1]P2 Presupuesto Aprobo sin firma'!J81</f>
        <v>0</v>
      </c>
      <c r="I82" s="19" t="n">
        <f aca="false">+'[1]P2 Presupuesto Aprobo sin firma'!K81</f>
        <v>0</v>
      </c>
      <c r="J82" s="19" t="n">
        <f aca="false">+'[1]P2 Presupuesto Aprobo sin firma'!L81</f>
        <v>0</v>
      </c>
      <c r="K82" s="19" t="n">
        <f aca="false">+'[1]P2 Presupuesto Aprobo sin firma'!M81</f>
        <v>0</v>
      </c>
      <c r="L82" s="19" t="n">
        <f aca="false">+'[1]P2 Presupuesto Aprobo sin firma'!N81</f>
        <v>0</v>
      </c>
      <c r="M82" s="19" t="n">
        <f aca="false">+'[1]P2 Presupuesto Aprobo sin firma'!O81</f>
        <v>0</v>
      </c>
      <c r="N82" s="19" t="n">
        <f aca="false">+B82+C82+D82+E82+F82+G82+H82+I82+J82+K82+L82+M82</f>
        <v>0</v>
      </c>
    </row>
    <row r="83" s="17" customFormat="true" ht="15.75" hidden="false" customHeight="false" outlineLevel="0" collapsed="false">
      <c r="A83" s="15" t="s">
        <v>91</v>
      </c>
      <c r="B83" s="25" t="n">
        <v>0</v>
      </c>
      <c r="C83" s="25" t="n">
        <v>0</v>
      </c>
      <c r="D83" s="25" t="n">
        <v>0</v>
      </c>
      <c r="E83" s="25" t="n">
        <f aca="false">+'[1]P2 Presupuesto Aprobo sin firma'!G82</f>
        <v>0</v>
      </c>
      <c r="F83" s="25" t="n">
        <f aca="false">+'[1]P2 Presupuesto Aprobo sin firma'!H82</f>
        <v>0</v>
      </c>
      <c r="G83" s="19" t="n">
        <f aca="false">+'[1]P2 Presupuesto Aprobo sin firma'!I82</f>
        <v>0</v>
      </c>
      <c r="H83" s="19" t="n">
        <f aca="false">+'[1]P2 Presupuesto Aprobo sin firma'!J82</f>
        <v>0</v>
      </c>
      <c r="I83" s="19" t="n">
        <f aca="false">+'[1]P2 Presupuesto Aprobo sin firma'!K82</f>
        <v>0</v>
      </c>
      <c r="J83" s="19" t="n">
        <f aca="false">+'[1]P2 Presupuesto Aprobo sin firma'!L82</f>
        <v>0</v>
      </c>
      <c r="K83" s="19" t="n">
        <f aca="false">+'[1]P2 Presupuesto Aprobo sin firma'!M82</f>
        <v>0</v>
      </c>
      <c r="L83" s="19" t="n">
        <f aca="false">+'[1]P2 Presupuesto Aprobo sin firma'!N82</f>
        <v>0</v>
      </c>
      <c r="M83" s="19" t="n">
        <f aca="false">+'[1]P2 Presupuesto Aprobo sin firma'!O82</f>
        <v>0</v>
      </c>
      <c r="N83" s="19" t="n">
        <f aca="false">+B83+C83+D83+E83+F83+G83+H83+I83+J83+K83+L83+M83</f>
        <v>0</v>
      </c>
    </row>
    <row r="84" customFormat="false" ht="15.75" hidden="false" customHeight="false" outlineLevel="0" collapsed="false">
      <c r="A84" s="18" t="s">
        <v>92</v>
      </c>
      <c r="B84" s="24" t="n">
        <v>0</v>
      </c>
      <c r="C84" s="24" t="n">
        <v>0</v>
      </c>
      <c r="D84" s="24" t="n">
        <v>0</v>
      </c>
      <c r="E84" s="19" t="n">
        <f aca="false">+'[1]P2 Presupuesto Aprobo sin firma'!G83</f>
        <v>0</v>
      </c>
      <c r="F84" s="19" t="n">
        <f aca="false">+'[1]P2 Presupuesto Aprobo sin firma'!H83</f>
        <v>0</v>
      </c>
      <c r="G84" s="19" t="n">
        <f aca="false">+'[1]P2 Presupuesto Aprobo sin firma'!I83</f>
        <v>0</v>
      </c>
      <c r="H84" s="19" t="n">
        <f aca="false">+'[1]P2 Presupuesto Aprobo sin firma'!J83</f>
        <v>0</v>
      </c>
      <c r="I84" s="19" t="n">
        <f aca="false">+'[1]P2 Presupuesto Aprobo sin firma'!K83</f>
        <v>0</v>
      </c>
      <c r="J84" s="19" t="n">
        <f aca="false">+'[1]P2 Presupuesto Aprobo sin firma'!L83</f>
        <v>0</v>
      </c>
      <c r="K84" s="19" t="n">
        <f aca="false">+'[1]P2 Presupuesto Aprobo sin firma'!M83</f>
        <v>0</v>
      </c>
      <c r="L84" s="19" t="n">
        <f aca="false">+'[1]P2 Presupuesto Aprobo sin firma'!N83</f>
        <v>0</v>
      </c>
      <c r="M84" s="19" t="n">
        <f aca="false">+'[1]P2 Presupuesto Aprobo sin firma'!O83</f>
        <v>0</v>
      </c>
      <c r="N84" s="19" t="n">
        <f aca="false">+B84+C84+D84+E84+F84+G84+H84+I84+J84+K84+L84+M84</f>
        <v>0</v>
      </c>
    </row>
    <row r="85" s="30" customFormat="true" ht="15.75" hidden="false" customHeight="false" outlineLevel="0" collapsed="false">
      <c r="A85" s="28" t="s">
        <v>93</v>
      </c>
      <c r="B85" s="29" t="n">
        <f aca="false">+B12+B18+B28+B38+B47+B54+B64+B69+B72+B76+B80+B83</f>
        <v>75167187.01</v>
      </c>
      <c r="C85" s="29" t="n">
        <f aca="false">+C12+C18+C28+C38+C47+C54+C64+C69+C72+C76+C80+C83</f>
        <v>78896361.11</v>
      </c>
      <c r="D85" s="29" t="n">
        <f aca="false">+D12+D18+D28+D38+D47+D54+D64+D69+D72+D76+D80+D83</f>
        <v>79198269.04</v>
      </c>
      <c r="E85" s="29" t="n">
        <f aca="false">+E12+E18+E28+E38+E47+E54+E64+E69+E72+E76+E80+E83</f>
        <v>81647048.69</v>
      </c>
      <c r="F85" s="29" t="n">
        <f aca="false">+F12+F18+F28+F38+F47+F54+F64+F69+F72+F76+F80+F83</f>
        <v>79103465.25</v>
      </c>
      <c r="G85" s="29" t="n">
        <f aca="false">+G12+G18+G28+G38+G47+G54+G64+G69+G72+G76+G80+G83</f>
        <v>81988171.55</v>
      </c>
      <c r="H85" s="29" t="n">
        <f aca="false">+H12+H18+H28+H38+H47+H54+H64+H69+H72+H76+H80+H83</f>
        <v>100455389.51</v>
      </c>
      <c r="I85" s="29" t="n">
        <f aca="false">+I12+I18+I28+I38+I47+I54+I64+I69+I72+I76+I80+I83</f>
        <v>76923566.28</v>
      </c>
      <c r="J85" s="29" t="n">
        <f aca="false">+J12+J18+J28+J38+J47+J54+J64+J69+J72+J76+J80+J83</f>
        <v>74467988.14</v>
      </c>
      <c r="K85" s="29" t="n">
        <f aca="false">+K12+K18+K28+K38+K47+K54+K64+K69+K72+K76+K80+K83</f>
        <v>84050676.34</v>
      </c>
      <c r="L85" s="29" t="n">
        <f aca="false">+L12+L18+L28+L38+L47+L54+L64+L69+L72+L76+L80+L83</f>
        <v>115640944.23</v>
      </c>
      <c r="M85" s="29" t="n">
        <f aca="false">+M12+M18+M28+M38+M47+M54+M64+M69+M72+M76+M80+M83</f>
        <v>157893567.75</v>
      </c>
      <c r="N85" s="29" t="n">
        <f aca="false">+B85+C85+D85+E85+F85+G85+H85+I85+J85+K85+L85+M85</f>
        <v>1085432634.9</v>
      </c>
    </row>
    <row r="86" s="30" customFormat="true" ht="45" hidden="false" customHeight="false" outlineLevel="0" collapsed="false">
      <c r="A86" s="31" t="s">
        <v>94</v>
      </c>
      <c r="B86" s="32"/>
      <c r="C86" s="32"/>
      <c r="D86" s="32"/>
      <c r="E86" s="32"/>
      <c r="F86" s="32"/>
      <c r="G86" s="32"/>
      <c r="H86" s="32"/>
      <c r="I86" s="32"/>
      <c r="J86" s="33"/>
      <c r="K86" s="32"/>
      <c r="L86" s="32"/>
      <c r="M86" s="32"/>
      <c r="N86" s="32"/>
    </row>
    <row r="87" s="30" customFormat="true" ht="15.75" hidden="false" customHeight="false" outlineLevel="0" collapsed="false">
      <c r="A87" s="34"/>
      <c r="B87" s="32"/>
      <c r="C87" s="32"/>
      <c r="D87" s="32"/>
      <c r="E87" s="32"/>
      <c r="F87" s="32"/>
      <c r="G87" s="32"/>
      <c r="H87" s="32"/>
      <c r="I87" s="32"/>
      <c r="J87" s="33"/>
      <c r="K87" s="32"/>
      <c r="L87" s="32"/>
      <c r="M87" s="32"/>
      <c r="N87" s="32"/>
    </row>
    <row r="92" customFormat="false" ht="15" hidden="false" customHeight="false" outlineLevel="0" collapsed="false">
      <c r="I92" s="35"/>
      <c r="J92" s="36"/>
      <c r="K92" s="35"/>
      <c r="L92" s="35"/>
      <c r="M92" s="35"/>
    </row>
    <row r="93" s="40" customFormat="true" ht="17.25" hidden="false" customHeight="false" outlineLevel="0" collapsed="false">
      <c r="A93" s="37" t="s">
        <v>95</v>
      </c>
      <c r="B93" s="38" t="s">
        <v>96</v>
      </c>
      <c r="C93" s="38"/>
      <c r="D93" s="38"/>
      <c r="E93" s="39"/>
      <c r="F93" s="39"/>
      <c r="G93" s="38" t="s">
        <v>97</v>
      </c>
      <c r="H93" s="38"/>
      <c r="I93" s="38"/>
      <c r="J93" s="38"/>
      <c r="K93" s="38"/>
      <c r="L93" s="38"/>
      <c r="M93" s="38"/>
      <c r="N93" s="38"/>
    </row>
    <row r="94" s="44" customFormat="true" ht="15.75" hidden="false" customHeight="false" outlineLevel="0" collapsed="false">
      <c r="A94" s="41" t="s">
        <v>98</v>
      </c>
      <c r="B94" s="42" t="s">
        <v>99</v>
      </c>
      <c r="C94" s="42"/>
      <c r="D94" s="42"/>
      <c r="E94" s="43"/>
      <c r="F94" s="43"/>
      <c r="G94" s="42" t="s">
        <v>100</v>
      </c>
      <c r="H94" s="42"/>
      <c r="I94" s="42"/>
      <c r="J94" s="42"/>
      <c r="K94" s="42"/>
      <c r="L94" s="42"/>
      <c r="M94" s="42"/>
      <c r="N94" s="42"/>
    </row>
    <row r="95" s="40" customFormat="true" ht="17.25" hidden="false" customHeight="false" outlineLevel="0" collapsed="false">
      <c r="A95" s="45" t="s">
        <v>101</v>
      </c>
      <c r="B95" s="46" t="s">
        <v>102</v>
      </c>
      <c r="C95" s="46"/>
      <c r="D95" s="46"/>
      <c r="E95" s="47"/>
      <c r="F95" s="47"/>
      <c r="G95" s="46" t="s">
        <v>103</v>
      </c>
      <c r="H95" s="46"/>
      <c r="I95" s="46"/>
      <c r="J95" s="46"/>
      <c r="K95" s="46"/>
      <c r="L95" s="46"/>
      <c r="M95" s="46"/>
      <c r="N95" s="46"/>
    </row>
    <row r="96" s="49" customFormat="true" ht="17.25" hidden="false" customHeight="false" outlineLevel="0" collapsed="false">
      <c r="A96" s="45"/>
      <c r="B96" s="45"/>
      <c r="C96" s="45"/>
      <c r="D96" s="45"/>
      <c r="E96" s="45"/>
      <c r="F96" s="45"/>
      <c r="G96" s="45"/>
      <c r="H96" s="45"/>
      <c r="I96" s="45"/>
      <c r="J96" s="48"/>
      <c r="K96" s="45"/>
      <c r="L96" s="45"/>
      <c r="M96" s="45"/>
      <c r="N96" s="39"/>
    </row>
    <row r="97" s="49" customFormat="true" ht="17.25" hidden="false" customHeight="false" outlineLevel="0" collapsed="false">
      <c r="A97" s="45"/>
      <c r="B97" s="45"/>
      <c r="C97" s="45"/>
      <c r="D97" s="45"/>
      <c r="E97" s="45"/>
      <c r="F97" s="45"/>
      <c r="G97" s="45"/>
      <c r="H97" s="45"/>
      <c r="I97" s="45"/>
      <c r="J97" s="48"/>
      <c r="K97" s="45"/>
      <c r="L97" s="45"/>
      <c r="M97" s="45"/>
    </row>
    <row r="98" s="44" customFormat="true" ht="15.75" hidden="false" customHeight="false" outlineLevel="0" collapsed="false">
      <c r="J98" s="20"/>
    </row>
  </sheetData>
  <mergeCells count="15">
    <mergeCell ref="A3:N3"/>
    <mergeCell ref="A4:N4"/>
    <mergeCell ref="A5:N5"/>
    <mergeCell ref="A6:N6"/>
    <mergeCell ref="A7:N7"/>
    <mergeCell ref="A9:A10"/>
    <mergeCell ref="B9:B10"/>
    <mergeCell ref="C9:C10"/>
    <mergeCell ref="N9:N10"/>
    <mergeCell ref="B93:D93"/>
    <mergeCell ref="G93:N93"/>
    <mergeCell ref="B94:D94"/>
    <mergeCell ref="G94:N94"/>
    <mergeCell ref="B95:D95"/>
    <mergeCell ref="G95:N95"/>
  </mergeCells>
  <printOptions headings="false" gridLines="false" gridLinesSet="true" horizontalCentered="false" verticalCentered="false"/>
  <pageMargins left="0.354166666666667" right="0" top="0.551388888888889" bottom="0.669444444444444" header="0.511805555555555" footer="0.511805555555555"/>
  <pageSetup paperSize="77" scale="4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O106"/>
  <sheetViews>
    <sheetView showFormulas="false" showGridLines="false" showRowColHeaders="true" showZeros="true" rightToLeft="false" tabSelected="true" showOutlineSymbols="true" defaultGridColor="true" view="normal" topLeftCell="A2" colorId="64" zoomScale="70" zoomScaleNormal="70" zoomScalePageLayoutView="100" workbookViewId="0">
      <selection pane="topLeft" activeCell="A2" activeCellId="0" sqref="A2"/>
    </sheetView>
  </sheetViews>
  <sheetFormatPr defaultColWidth="11.43359375" defaultRowHeight="15" zeroHeight="false" outlineLevelRow="0" outlineLevelCol="0"/>
  <cols>
    <col collapsed="false" customWidth="true" hidden="false" outlineLevel="0" max="1" min="1" style="0" width="104.14"/>
    <col collapsed="false" customWidth="true" hidden="false" outlineLevel="0" max="2" min="2" style="0" width="20.29"/>
    <col collapsed="false" customWidth="true" hidden="false" outlineLevel="0" max="3" min="3" style="1" width="17.86"/>
    <col collapsed="false" customWidth="true" hidden="false" outlineLevel="0" max="4" min="4" style="0" width="17.42"/>
    <col collapsed="false" customWidth="true" hidden="false" outlineLevel="0" max="6" min="5" style="1" width="16.42"/>
    <col collapsed="false" customWidth="true" hidden="false" outlineLevel="0" max="7" min="7" style="50" width="16.57"/>
    <col collapsed="false" customWidth="true" hidden="false" outlineLevel="0" max="8" min="8" style="0" width="17.14"/>
    <col collapsed="false" customWidth="true" hidden="false" outlineLevel="0" max="9" min="9" style="0" width="16.57"/>
    <col collapsed="false" customWidth="true" hidden="false" outlineLevel="0" max="10" min="10" style="0" width="17.86"/>
    <col collapsed="false" customWidth="true" hidden="false" outlineLevel="0" max="11" min="11" style="0" width="16.57"/>
    <col collapsed="false" customWidth="true" hidden="false" outlineLevel="0" max="12" min="12" style="0" width="17.86"/>
    <col collapsed="false" customWidth="true" hidden="false" outlineLevel="0" max="13" min="13" style="0" width="17.42"/>
    <col collapsed="false" customWidth="true" hidden="false" outlineLevel="0" max="14" min="14" style="0" width="17.86"/>
    <col collapsed="false" customWidth="true" hidden="false" outlineLevel="0" max="15" min="15" style="0" width="19.85"/>
  </cols>
  <sheetData>
    <row r="2" customFormat="false" ht="28.5" hidden="false" customHeight="true" outlineLevel="0" collapsed="false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customFormat="false" ht="21" hidden="false" customHeight="true" outlineLevel="0" collapsed="false">
      <c r="A3" s="3" t="s">
        <v>104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customFormat="false" ht="15.75" hidden="false" customHeight="false" outlineLevel="0" collapsed="false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customFormat="false" ht="15.75" hidden="false" customHeight="true" outlineLevel="0" collapsed="false">
      <c r="A5" s="5" t="s">
        <v>105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customFormat="false" ht="15.75" hidden="false" customHeight="true" outlineLevel="0" collapsed="false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8" customFormat="false" ht="25.5" hidden="false" customHeight="true" outlineLevel="0" collapsed="false">
      <c r="A8" s="7" t="s">
        <v>5</v>
      </c>
      <c r="B8" s="51" t="s">
        <v>106</v>
      </c>
      <c r="C8" s="51" t="s">
        <v>107</v>
      </c>
      <c r="D8" s="52" t="s">
        <v>108</v>
      </c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</row>
    <row r="9" customFormat="false" ht="15.75" hidden="false" customHeight="false" outlineLevel="0" collapsed="false">
      <c r="A9" s="7"/>
      <c r="B9" s="51"/>
      <c r="C9" s="51"/>
      <c r="D9" s="53" t="s">
        <v>109</v>
      </c>
      <c r="E9" s="54" t="s">
        <v>110</v>
      </c>
      <c r="F9" s="54" t="s">
        <v>111</v>
      </c>
      <c r="G9" s="54" t="s">
        <v>112</v>
      </c>
      <c r="H9" s="54" t="s">
        <v>113</v>
      </c>
      <c r="I9" s="54" t="s">
        <v>114</v>
      </c>
      <c r="J9" s="54" t="s">
        <v>115</v>
      </c>
      <c r="K9" s="54" t="s">
        <v>116</v>
      </c>
      <c r="L9" s="54" t="s">
        <v>117</v>
      </c>
      <c r="M9" s="54" t="s">
        <v>118</v>
      </c>
      <c r="N9" s="54" t="s">
        <v>119</v>
      </c>
      <c r="O9" s="54" t="s">
        <v>120</v>
      </c>
    </row>
    <row r="10" customFormat="false" ht="15.75" hidden="false" customHeight="false" outlineLevel="0" collapsed="false">
      <c r="A10" s="13" t="s">
        <v>19</v>
      </c>
      <c r="B10" s="14" t="n">
        <f aca="false">+B11+B17+B27+B53</f>
        <v>1203553596</v>
      </c>
      <c r="C10" s="14" t="n">
        <f aca="false">+C11+C17+C27+C53</f>
        <v>216909335.06</v>
      </c>
      <c r="D10" s="14" t="n">
        <f aca="false">+D11+D17+D27+D53</f>
        <v>75167187.01</v>
      </c>
      <c r="E10" s="14" t="n">
        <f aca="false">+E11+E17+E27+E53</f>
        <v>78896361.11</v>
      </c>
      <c r="F10" s="14" t="n">
        <f aca="false">+F11+F17+F27+F53</f>
        <v>79198269.04</v>
      </c>
      <c r="G10" s="14" t="n">
        <f aca="false">+G11+G17+G27+G53</f>
        <v>81647048.69</v>
      </c>
      <c r="H10" s="14" t="n">
        <f aca="false">+H11+H17+H27+H53</f>
        <v>79103465.25</v>
      </c>
      <c r="I10" s="14" t="n">
        <f aca="false">+I11+I17+I27+I53</f>
        <v>81988171.55</v>
      </c>
      <c r="J10" s="14" t="n">
        <f aca="false">+J11+J17+J27+J53</f>
        <v>100455389.51</v>
      </c>
      <c r="K10" s="14" t="n">
        <f aca="false">+K11+K17+K27+K53</f>
        <v>76923566.28</v>
      </c>
      <c r="L10" s="14" t="n">
        <f aca="false">+L11+L17+L27+L53</f>
        <v>74467988.14</v>
      </c>
      <c r="M10" s="14" t="n">
        <f aca="false">+M11+M17+M27+M53</f>
        <v>84050676.34</v>
      </c>
      <c r="N10" s="14" t="n">
        <f aca="false">+N11+N17+N27+N53</f>
        <v>115640944.23</v>
      </c>
      <c r="O10" s="14" t="n">
        <f aca="false">+O11+O17+O27+O53</f>
        <v>157893567.75</v>
      </c>
    </row>
    <row r="11" s="17" customFormat="true" ht="15.75" hidden="false" customHeight="false" outlineLevel="0" collapsed="false">
      <c r="A11" s="15" t="s">
        <v>20</v>
      </c>
      <c r="B11" s="16" t="n">
        <f aca="false">+B12+B13+B14+B15+B16</f>
        <v>862134597</v>
      </c>
      <c r="C11" s="16" t="n">
        <f aca="false">+C12+C13+C14+C15+C16</f>
        <v>260677675.06</v>
      </c>
      <c r="D11" s="16" t="n">
        <f aca="false">+D12+D13+D14+D15+D16</f>
        <v>65513164.82</v>
      </c>
      <c r="E11" s="16" t="n">
        <f aca="false">+E12+E13+E14+E15+E16</f>
        <v>65921487.42</v>
      </c>
      <c r="F11" s="16" t="n">
        <f aca="false">+F12+F13+F14+F15+F16</f>
        <v>65699623.92</v>
      </c>
      <c r="G11" s="16" t="n">
        <f aca="false">+G12+G13+G14+G15+G16</f>
        <v>66041741.82</v>
      </c>
      <c r="H11" s="16" t="n">
        <f aca="false">+H12+H13+H14+H15+H16</f>
        <v>65880848.47</v>
      </c>
      <c r="I11" s="16" t="n">
        <f aca="false">+I12+I13+I14+I15+I16</f>
        <v>65693160.72</v>
      </c>
      <c r="J11" s="16" t="n">
        <f aca="false">+J12+J13+J14+J15+J16</f>
        <v>64990455.97</v>
      </c>
      <c r="K11" s="16" t="n">
        <f aca="false">+K12+K13+K14+K15+K16</f>
        <v>64621969.31</v>
      </c>
      <c r="L11" s="16" t="n">
        <f aca="false">+L12+L13+L14+L15+L16</f>
        <v>63950047.85</v>
      </c>
      <c r="M11" s="16" t="n">
        <f aca="false">+M12+M13+M14+M15+M16</f>
        <v>65123111.44</v>
      </c>
      <c r="N11" s="16" t="n">
        <f aca="false">+N12+N13+N14+N15+N16</f>
        <v>96598493.16</v>
      </c>
      <c r="O11" s="16" t="n">
        <f aca="false">+O12+O13+O14+O15+O16</f>
        <v>121867629.04</v>
      </c>
    </row>
    <row r="12" customFormat="false" ht="15.75" hidden="false" customHeight="false" outlineLevel="0" collapsed="false">
      <c r="A12" s="18" t="s">
        <v>21</v>
      </c>
      <c r="B12" s="22" t="n">
        <v>774922976</v>
      </c>
      <c r="C12" s="22" t="n">
        <v>274151258.06</v>
      </c>
      <c r="D12" s="19" t="n">
        <v>59537421</v>
      </c>
      <c r="E12" s="1" t="n">
        <v>59948821</v>
      </c>
      <c r="F12" s="1" t="n">
        <v>59761321</v>
      </c>
      <c r="G12" s="50" t="n">
        <v>60050521</v>
      </c>
      <c r="H12" s="22" t="n">
        <v>59910321</v>
      </c>
      <c r="I12" s="22" t="n">
        <v>59756921</v>
      </c>
      <c r="J12" s="22" t="n">
        <v>59114421</v>
      </c>
      <c r="K12" s="22" t="n">
        <v>58774671</v>
      </c>
      <c r="L12" s="22" t="n">
        <v>58207021</v>
      </c>
      <c r="M12" s="22" t="n">
        <v>59383021</v>
      </c>
      <c r="N12" s="22" t="n">
        <v>89569679.32</v>
      </c>
      <c r="O12" s="22" t="n">
        <v>115722941.3</v>
      </c>
    </row>
    <row r="13" customFormat="false" ht="15.75" hidden="false" customHeight="false" outlineLevel="0" collapsed="false">
      <c r="A13" s="18" t="s">
        <v>22</v>
      </c>
      <c r="B13" s="22" t="n">
        <v>44718571</v>
      </c>
      <c r="C13" s="22" t="n">
        <v>-563910</v>
      </c>
      <c r="D13" s="19" t="n">
        <v>3626124.75</v>
      </c>
      <c r="E13" s="1" t="n">
        <v>3623544.75</v>
      </c>
      <c r="F13" s="1" t="n">
        <v>3604932.25</v>
      </c>
      <c r="G13" s="50" t="n">
        <v>3632897.25</v>
      </c>
      <c r="H13" s="22" t="n">
        <v>3606939.75</v>
      </c>
      <c r="I13" s="22" t="n">
        <v>3586952.25</v>
      </c>
      <c r="J13" s="22" t="n">
        <v>3543534.75</v>
      </c>
      <c r="K13" s="22" t="n">
        <v>3531697.25</v>
      </c>
      <c r="L13" s="22" t="n">
        <v>3451537.25</v>
      </c>
      <c r="M13" s="22" t="n">
        <v>3468737.25</v>
      </c>
      <c r="N13" s="22" t="n">
        <v>3469484.75</v>
      </c>
      <c r="O13" s="22" t="n">
        <v>3462772.25</v>
      </c>
    </row>
    <row r="14" customFormat="false" ht="15.75" hidden="false" customHeight="false" outlineLevel="0" collapsed="false">
      <c r="A14" s="18" t="s">
        <v>23</v>
      </c>
      <c r="B14" s="21" t="n">
        <v>0</v>
      </c>
      <c r="C14" s="24" t="n">
        <v>0</v>
      </c>
      <c r="D14" s="21" t="n">
        <v>0</v>
      </c>
      <c r="E14" s="21" t="n">
        <v>0</v>
      </c>
      <c r="F14" s="21" t="n">
        <v>0</v>
      </c>
      <c r="G14" s="21" t="n">
        <v>0</v>
      </c>
      <c r="H14" s="21" t="n">
        <v>0</v>
      </c>
      <c r="I14" s="21" t="n">
        <v>0</v>
      </c>
      <c r="J14" s="21" t="n">
        <v>0</v>
      </c>
      <c r="K14" s="21" t="n">
        <v>0</v>
      </c>
      <c r="L14" s="21" t="n">
        <v>0</v>
      </c>
      <c r="M14" s="21" t="n">
        <v>0</v>
      </c>
      <c r="N14" s="21" t="n">
        <v>0</v>
      </c>
      <c r="O14" s="21" t="n">
        <v>0</v>
      </c>
    </row>
    <row r="15" customFormat="false" ht="15.75" hidden="false" customHeight="false" outlineLevel="0" collapsed="false">
      <c r="A15" s="18" t="s">
        <v>24</v>
      </c>
      <c r="B15" s="21" t="n">
        <v>0</v>
      </c>
      <c r="C15" s="24" t="n">
        <v>0</v>
      </c>
      <c r="D15" s="21" t="n">
        <v>0</v>
      </c>
      <c r="E15" s="21" t="n">
        <v>0</v>
      </c>
      <c r="F15" s="21" t="n">
        <v>0</v>
      </c>
      <c r="G15" s="21" t="n">
        <v>0</v>
      </c>
      <c r="H15" s="21" t="n">
        <v>0</v>
      </c>
      <c r="I15" s="21" t="n">
        <v>0</v>
      </c>
      <c r="J15" s="21" t="n">
        <v>0</v>
      </c>
      <c r="K15" s="21" t="n">
        <v>0</v>
      </c>
      <c r="L15" s="21" t="n">
        <v>0</v>
      </c>
      <c r="M15" s="21" t="n">
        <v>0</v>
      </c>
      <c r="N15" s="21" t="n">
        <v>0</v>
      </c>
      <c r="O15" s="21" t="n">
        <v>0</v>
      </c>
    </row>
    <row r="16" customFormat="false" ht="15.75" hidden="false" customHeight="false" outlineLevel="0" collapsed="false">
      <c r="A16" s="18" t="s">
        <v>25</v>
      </c>
      <c r="B16" s="22" t="n">
        <v>42493050</v>
      </c>
      <c r="C16" s="22" t="n">
        <v>-12909673</v>
      </c>
      <c r="D16" s="22" t="n">
        <v>2349619.07</v>
      </c>
      <c r="E16" s="22" t="n">
        <v>2349121.67</v>
      </c>
      <c r="F16" s="1" t="n">
        <v>2333370.67</v>
      </c>
      <c r="G16" s="50" t="n">
        <v>2358323.57</v>
      </c>
      <c r="H16" s="22" t="n">
        <v>2363587.72</v>
      </c>
      <c r="I16" s="22" t="n">
        <v>2349287.47</v>
      </c>
      <c r="J16" s="22" t="n">
        <v>2332500.22</v>
      </c>
      <c r="K16" s="22" t="n">
        <v>2315601.06</v>
      </c>
      <c r="L16" s="22" t="n">
        <v>2291489.6</v>
      </c>
      <c r="M16" s="22" t="n">
        <v>2271353.19</v>
      </c>
      <c r="N16" s="22" t="n">
        <v>3559329.09</v>
      </c>
      <c r="O16" s="22" t="n">
        <v>2681915.49</v>
      </c>
    </row>
    <row r="17" s="17" customFormat="true" ht="15.75" hidden="false" customHeight="false" outlineLevel="0" collapsed="false">
      <c r="A17" s="15" t="s">
        <v>26</v>
      </c>
      <c r="B17" s="16" t="n">
        <f aca="false">+B18+B19+B20+B21+B22+B23+B24+B25+B26</f>
        <v>32556321</v>
      </c>
      <c r="C17" s="16" t="n">
        <f aca="false">+C18+C19+C20+C21+C22+C23+C24+C25+C26</f>
        <v>25460534.28</v>
      </c>
      <c r="D17" s="16" t="n">
        <f aca="false">+D18+D19+D20+D21+D22+D23+D24+D25+D26</f>
        <v>1715101.26</v>
      </c>
      <c r="E17" s="16" t="n">
        <f aca="false">+E18+E19+E20+E21+E22+E23+E24+E25+E26</f>
        <v>2376528.62</v>
      </c>
      <c r="F17" s="16" t="n">
        <f aca="false">+F18+F19+F20+F21+F22+F23+F24+F25+F26</f>
        <v>2443857.72</v>
      </c>
      <c r="G17" s="16" t="n">
        <f aca="false">+G18+G19+G20+G21+G22+G23+G24+G25+G26</f>
        <v>2665140.68</v>
      </c>
      <c r="H17" s="16" t="n">
        <f aca="false">+H18+H19+H20+H21+H22+H23+H24+H25+H26</f>
        <v>2761471.26</v>
      </c>
      <c r="I17" s="16" t="n">
        <f aca="false">+I18+I19+I20+I21+I22+I23+I24+I25+I26</f>
        <v>3257746.58</v>
      </c>
      <c r="J17" s="16" t="n">
        <f aca="false">+J18+J19+J20+J21+J22+J23+J24+J25+J26</f>
        <v>2276510.32</v>
      </c>
      <c r="K17" s="16" t="n">
        <f aca="false">+K18+K19+K20+K21+K22+K23+K24+K25+K26</f>
        <v>1348363.96</v>
      </c>
      <c r="L17" s="16" t="n">
        <f aca="false">+L18+L19+L20+L21+L22+L23+L24+L25+L26</f>
        <v>1899937.83</v>
      </c>
      <c r="M17" s="16" t="n">
        <f aca="false">+M18+M19+M20+M21+M22+M23+M24+M25+M26</f>
        <v>2821863.66</v>
      </c>
      <c r="N17" s="16" t="n">
        <f aca="false">+N18+N19+N20+N21+N22+N23+N24+N25+N26</f>
        <v>5838439.74</v>
      </c>
      <c r="O17" s="16" t="n">
        <f aca="false">+O18+O19+O20+O21+O22+O23+O24+O25+O26</f>
        <v>9747751.07</v>
      </c>
    </row>
    <row r="18" customFormat="false" ht="15.75" hidden="false" customHeight="false" outlineLevel="0" collapsed="false">
      <c r="A18" s="18" t="s">
        <v>27</v>
      </c>
      <c r="B18" s="22" t="n">
        <v>7087979</v>
      </c>
      <c r="C18" s="22" t="n">
        <v>5332258</v>
      </c>
      <c r="D18" s="22" t="n">
        <v>1406861.26</v>
      </c>
      <c r="E18" s="22" t="n">
        <v>590520.32</v>
      </c>
      <c r="F18" s="1" t="n">
        <v>1412334.62</v>
      </c>
      <c r="G18" s="50" t="n">
        <v>88920</v>
      </c>
      <c r="H18" s="22" t="n">
        <v>1496955.66</v>
      </c>
      <c r="I18" s="22" t="n">
        <v>1375760.48</v>
      </c>
      <c r="J18" s="22" t="n">
        <v>597102.32</v>
      </c>
      <c r="K18" s="22" t="n">
        <v>382762.46</v>
      </c>
      <c r="L18" s="22" t="n">
        <v>1013439.29</v>
      </c>
      <c r="M18" s="22" t="n">
        <v>1590016.9</v>
      </c>
      <c r="N18" s="22" t="n">
        <v>1099247.27</v>
      </c>
      <c r="O18" s="22" t="n">
        <v>931335.79</v>
      </c>
    </row>
    <row r="19" customFormat="false" ht="15.75" hidden="false" customHeight="false" outlineLevel="0" collapsed="false">
      <c r="A19" s="18" t="s">
        <v>28</v>
      </c>
      <c r="B19" s="22" t="n">
        <v>3190177</v>
      </c>
      <c r="C19" s="22" t="n">
        <v>3000000</v>
      </c>
      <c r="D19" s="21" t="n">
        <v>0</v>
      </c>
      <c r="E19" s="21" t="n">
        <v>0</v>
      </c>
      <c r="F19" s="21" t="n">
        <v>0</v>
      </c>
      <c r="G19" s="50" t="n">
        <v>611238.82</v>
      </c>
      <c r="H19" s="22" t="n">
        <v>148680</v>
      </c>
      <c r="I19" s="22" t="n">
        <v>1219996.1</v>
      </c>
      <c r="J19" s="22" t="n">
        <v>1337058</v>
      </c>
      <c r="K19" s="22" t="n">
        <v>164846</v>
      </c>
      <c r="L19" s="21" t="n">
        <v>0</v>
      </c>
      <c r="M19" s="22" t="n">
        <v>330400</v>
      </c>
      <c r="N19" s="21" t="n">
        <v>0</v>
      </c>
      <c r="O19" s="21" t="n">
        <v>1464295.37</v>
      </c>
    </row>
    <row r="20" customFormat="false" ht="15.75" hidden="false" customHeight="false" outlineLevel="0" collapsed="false">
      <c r="A20" s="18" t="s">
        <v>29</v>
      </c>
      <c r="B20" s="22" t="n">
        <v>2980926</v>
      </c>
      <c r="C20" s="22" t="n">
        <v>2080000</v>
      </c>
      <c r="D20" s="22" t="n">
        <v>39200</v>
      </c>
      <c r="E20" s="22" t="n">
        <v>167700</v>
      </c>
      <c r="F20" s="1" t="n">
        <v>149400</v>
      </c>
      <c r="G20" s="50" t="n">
        <v>121200</v>
      </c>
      <c r="H20" s="22" t="n">
        <v>209800</v>
      </c>
      <c r="I20" s="22" t="n">
        <v>245450</v>
      </c>
      <c r="J20" s="22" t="n">
        <v>342350</v>
      </c>
      <c r="K20" s="22" t="n">
        <v>183350</v>
      </c>
      <c r="L20" s="22" t="n">
        <v>434000</v>
      </c>
      <c r="M20" s="22" t="n">
        <v>353650</v>
      </c>
      <c r="N20" s="22" t="n">
        <v>221750</v>
      </c>
      <c r="O20" s="22" t="n">
        <v>1213543.6</v>
      </c>
    </row>
    <row r="21" customFormat="false" ht="15.75" hidden="false" customHeight="false" outlineLevel="0" collapsed="false">
      <c r="A21" s="18" t="s">
        <v>30</v>
      </c>
      <c r="B21" s="22" t="n">
        <v>404264</v>
      </c>
      <c r="C21" s="22" t="n">
        <v>1000000</v>
      </c>
      <c r="D21" s="21" t="n">
        <v>0</v>
      </c>
      <c r="E21" s="21" t="n">
        <v>0</v>
      </c>
      <c r="F21" s="21" t="n">
        <v>0</v>
      </c>
      <c r="G21" s="21" t="n">
        <v>0</v>
      </c>
      <c r="H21" s="21" t="n">
        <v>0</v>
      </c>
      <c r="I21" s="21" t="n">
        <v>0</v>
      </c>
      <c r="J21" s="21" t="n">
        <v>0</v>
      </c>
      <c r="K21" s="21" t="n">
        <v>0</v>
      </c>
      <c r="L21" s="21" t="n">
        <v>0</v>
      </c>
      <c r="M21" s="21" t="n">
        <v>0</v>
      </c>
      <c r="N21" s="21" t="n">
        <v>0</v>
      </c>
      <c r="O21" s="22" t="n">
        <v>857870.95</v>
      </c>
    </row>
    <row r="22" customFormat="false" ht="15.75" hidden="false" customHeight="false" outlineLevel="0" collapsed="false">
      <c r="A22" s="18" t="s">
        <v>31</v>
      </c>
      <c r="B22" s="22" t="n">
        <v>4850163</v>
      </c>
      <c r="C22" s="22" t="n">
        <v>3107410</v>
      </c>
      <c r="D22" s="22" t="n">
        <v>269040</v>
      </c>
      <c r="E22" s="22" t="n">
        <v>345740</v>
      </c>
      <c r="F22" s="1" t="n">
        <v>269040</v>
      </c>
      <c r="G22" s="50" t="n">
        <v>711540</v>
      </c>
      <c r="H22" s="22" t="n">
        <v>743636</v>
      </c>
      <c r="I22" s="22" t="n">
        <v>416540</v>
      </c>
      <c r="J22" s="21" t="n">
        <v>0</v>
      </c>
      <c r="K22" s="22" t="n">
        <v>617405.5</v>
      </c>
      <c r="L22" s="22" t="n">
        <v>287654.5</v>
      </c>
      <c r="M22" s="22" t="n">
        <v>452530</v>
      </c>
      <c r="N22" s="22" t="n">
        <v>1747385.3</v>
      </c>
      <c r="O22" s="22" t="n">
        <v>771079.7</v>
      </c>
    </row>
    <row r="23" customFormat="false" ht="15.75" hidden="false" customHeight="false" outlineLevel="0" collapsed="false">
      <c r="A23" s="18" t="s">
        <v>32</v>
      </c>
      <c r="B23" s="22" t="n">
        <v>6050892</v>
      </c>
      <c r="C23" s="22" t="n">
        <v>800000</v>
      </c>
      <c r="D23" s="21" t="n">
        <v>0</v>
      </c>
      <c r="E23" s="22" t="n">
        <v>944079.9</v>
      </c>
      <c r="F23" s="1" t="n">
        <v>613083.1</v>
      </c>
      <c r="G23" s="21" t="n">
        <v>0</v>
      </c>
      <c r="H23" s="21" t="n">
        <v>0</v>
      </c>
      <c r="I23" s="21" t="n">
        <v>0</v>
      </c>
      <c r="J23" s="21" t="n">
        <v>0</v>
      </c>
      <c r="K23" s="21" t="n">
        <v>0</v>
      </c>
      <c r="L23" s="21" t="n">
        <v>0</v>
      </c>
      <c r="M23" s="22" t="n">
        <v>95266.76</v>
      </c>
      <c r="N23" s="21" t="n">
        <v>0</v>
      </c>
      <c r="O23" s="22" t="n">
        <v>1562366.92</v>
      </c>
    </row>
    <row r="24" customFormat="false" ht="15.75" hidden="false" customHeight="false" outlineLevel="0" collapsed="false">
      <c r="A24" s="18" t="s">
        <v>33</v>
      </c>
      <c r="B24" s="22" t="n">
        <v>5991920</v>
      </c>
      <c r="C24" s="22" t="n">
        <v>9434206.28</v>
      </c>
      <c r="D24" s="21" t="n">
        <v>0</v>
      </c>
      <c r="E24" s="22" t="n">
        <v>328488.4</v>
      </c>
      <c r="F24" s="21" t="n">
        <v>0</v>
      </c>
      <c r="G24" s="50" t="n">
        <v>1132241.86</v>
      </c>
      <c r="H24" s="21" t="n">
        <v>0</v>
      </c>
      <c r="I24" s="21" t="n">
        <v>0</v>
      </c>
      <c r="J24" s="21" t="n">
        <v>0</v>
      </c>
      <c r="K24" s="21" t="n">
        <v>0</v>
      </c>
      <c r="L24" s="21" t="n">
        <v>0</v>
      </c>
      <c r="M24" s="21" t="n">
        <v>0</v>
      </c>
      <c r="N24" s="22" t="n">
        <v>2239017.21</v>
      </c>
      <c r="O24" s="22" t="n">
        <v>2661698.74</v>
      </c>
    </row>
    <row r="25" customFormat="false" ht="15.75" hidden="false" customHeight="false" outlineLevel="0" collapsed="false">
      <c r="A25" s="18" t="s">
        <v>34</v>
      </c>
      <c r="B25" s="22" t="n">
        <v>800000</v>
      </c>
      <c r="C25" s="22" t="n">
        <v>425000</v>
      </c>
      <c r="D25" s="21" t="n">
        <v>0</v>
      </c>
      <c r="E25" s="21" t="n">
        <v>0</v>
      </c>
      <c r="F25" s="21" t="n">
        <v>0</v>
      </c>
      <c r="G25" s="21" t="n">
        <v>0</v>
      </c>
      <c r="H25" s="21" t="n">
        <v>0</v>
      </c>
      <c r="I25" s="21" t="n">
        <v>0</v>
      </c>
      <c r="J25" s="21" t="n">
        <v>0</v>
      </c>
      <c r="K25" s="21" t="n">
        <v>0</v>
      </c>
      <c r="L25" s="22" t="n">
        <v>164844.04</v>
      </c>
      <c r="M25" s="21" t="n">
        <v>0</v>
      </c>
      <c r="N25" s="21" t="n">
        <v>416259</v>
      </c>
      <c r="O25" s="21" t="n">
        <v>0</v>
      </c>
    </row>
    <row r="26" customFormat="false" ht="15.75" hidden="false" customHeight="false" outlineLevel="0" collapsed="false">
      <c r="A26" s="18" t="s">
        <v>35</v>
      </c>
      <c r="B26" s="22" t="n">
        <v>1200000</v>
      </c>
      <c r="C26" s="22" t="n">
        <v>281660</v>
      </c>
      <c r="D26" s="21" t="n">
        <v>0</v>
      </c>
      <c r="E26" s="21" t="n">
        <v>0</v>
      </c>
      <c r="F26" s="21" t="n">
        <v>0</v>
      </c>
      <c r="G26" s="21" t="n">
        <v>0</v>
      </c>
      <c r="H26" s="22" t="n">
        <v>162399.6</v>
      </c>
      <c r="I26" s="21" t="n">
        <v>0</v>
      </c>
      <c r="J26" s="21" t="n">
        <v>0</v>
      </c>
      <c r="K26" s="21" t="n">
        <v>0</v>
      </c>
      <c r="L26" s="21" t="n">
        <v>0</v>
      </c>
      <c r="M26" s="21" t="n">
        <v>0</v>
      </c>
      <c r="N26" s="21" t="n">
        <v>114780.96</v>
      </c>
      <c r="O26" s="22" t="n">
        <v>285560</v>
      </c>
    </row>
    <row r="27" s="17" customFormat="true" ht="15.75" hidden="false" customHeight="false" outlineLevel="0" collapsed="false">
      <c r="A27" s="15" t="s">
        <v>36</v>
      </c>
      <c r="B27" s="16" t="n">
        <f aca="false">+B28+B29+B30+B31+B32+B33+B34+B35+B36</f>
        <v>307117354</v>
      </c>
      <c r="C27" s="16" t="n">
        <f aca="false">+C28+C29+C30+C31+C32+C33+C34+C35+C36</f>
        <v>-72506568.79</v>
      </c>
      <c r="D27" s="16" t="n">
        <f aca="false">+D28+D29+D30+D31+D32+D33+D34+D35+D36</f>
        <v>7938920.93</v>
      </c>
      <c r="E27" s="16" t="n">
        <f aca="false">+E28+E29+E30+E31+E32+E33+E34+E35+E36</f>
        <v>10598345.07</v>
      </c>
      <c r="F27" s="16" t="n">
        <f aca="false">+F28+F29+F30+F31+F32+F33+F34+F35+F36</f>
        <v>11054787.4</v>
      </c>
      <c r="G27" s="16" t="n">
        <f aca="false">+G28+G29+G30+G31+G32+G33+G34+G35+G36</f>
        <v>12776501.37</v>
      </c>
      <c r="H27" s="16" t="n">
        <f aca="false">+H28+H29+H30+H31+H32+H33+H34+H35+H36</f>
        <v>10461145.52</v>
      </c>
      <c r="I27" s="16" t="n">
        <f aca="false">+I28+I29+I30+I31+I32+I33+I34+I35+I36</f>
        <v>13037264.25</v>
      </c>
      <c r="J27" s="16" t="n">
        <f aca="false">+J28+J29+J30+J31+J32+J33+J34+J35+J36</f>
        <v>33162463.22</v>
      </c>
      <c r="K27" s="16" t="n">
        <f aca="false">+K28+K29+K30+K31+K32+K33+K34+K35+K36</f>
        <v>10927273.01</v>
      </c>
      <c r="L27" s="16" t="n">
        <f aca="false">+L28+L29+L30+L31+L32+L33+L34+L35+L36</f>
        <v>8618002.46</v>
      </c>
      <c r="M27" s="16" t="n">
        <f aca="false">+M28+M29+M30+M31+M32+M33+M34+M35+M36</f>
        <v>16105701.24</v>
      </c>
      <c r="N27" s="16" t="n">
        <f aca="false">+N28+N29+N30+N31+N32+N33+N34+N35+N36</f>
        <v>13204011.33</v>
      </c>
      <c r="O27" s="16" t="n">
        <f aca="false">+O28+O29+O30+O31+O32+O33+O34+O35+O36</f>
        <v>25006248.7</v>
      </c>
    </row>
    <row r="28" customFormat="false" ht="15.75" hidden="false" customHeight="false" outlineLevel="0" collapsed="false">
      <c r="A28" s="18" t="s">
        <v>37</v>
      </c>
      <c r="B28" s="22" t="n">
        <v>83600000</v>
      </c>
      <c r="C28" s="22" t="n">
        <v>-595000</v>
      </c>
      <c r="D28" s="22" t="n">
        <v>6644960</v>
      </c>
      <c r="E28" s="22" t="n">
        <v>6085920</v>
      </c>
      <c r="F28" s="22" t="n">
        <v>6507830</v>
      </c>
      <c r="G28" s="22" t="n">
        <v>6241200</v>
      </c>
      <c r="H28" s="22" t="n">
        <v>6688240</v>
      </c>
      <c r="I28" s="22" t="n">
        <v>7743997</v>
      </c>
      <c r="J28" s="22" t="n">
        <v>6897260</v>
      </c>
      <c r="K28" s="22" t="n">
        <v>6327720</v>
      </c>
      <c r="L28" s="22" t="n">
        <v>6147400</v>
      </c>
      <c r="M28" s="22" t="n">
        <v>6758600</v>
      </c>
      <c r="N28" s="22" t="n">
        <v>6283900</v>
      </c>
      <c r="O28" s="22" t="n">
        <v>7138052.8</v>
      </c>
    </row>
    <row r="29" customFormat="false" ht="15.75" hidden="false" customHeight="false" outlineLevel="0" collapsed="false">
      <c r="A29" s="18" t="s">
        <v>38</v>
      </c>
      <c r="B29" s="22" t="n">
        <v>147804399</v>
      </c>
      <c r="C29" s="22" t="n">
        <v>-120933109.61</v>
      </c>
      <c r="D29" s="21" t="n">
        <v>0</v>
      </c>
      <c r="E29" s="22" t="n">
        <v>666051</v>
      </c>
      <c r="F29" s="21" t="n">
        <v>0</v>
      </c>
      <c r="G29" s="21" t="n">
        <v>0</v>
      </c>
      <c r="H29" s="21" t="n">
        <v>0</v>
      </c>
      <c r="I29" s="21" t="n">
        <v>0</v>
      </c>
      <c r="J29" s="22" t="n">
        <v>9391030</v>
      </c>
      <c r="K29" s="22" t="n">
        <v>1229678</v>
      </c>
      <c r="L29" s="24" t="n">
        <v>0</v>
      </c>
      <c r="M29" s="22" t="n">
        <v>1509456</v>
      </c>
      <c r="N29" s="22" t="n">
        <v>3856623.5</v>
      </c>
      <c r="O29" s="22" t="n">
        <v>2407554</v>
      </c>
    </row>
    <row r="30" customFormat="false" ht="15.75" hidden="false" customHeight="false" outlineLevel="0" collapsed="false">
      <c r="A30" s="18" t="s">
        <v>39</v>
      </c>
      <c r="B30" s="22" t="n">
        <v>17000000</v>
      </c>
      <c r="C30" s="22" t="n">
        <v>-3000000</v>
      </c>
      <c r="D30" s="21" t="n">
        <v>0</v>
      </c>
      <c r="E30" s="22" t="n">
        <v>160480</v>
      </c>
      <c r="F30" s="21" t="n">
        <v>0</v>
      </c>
      <c r="G30" s="22" t="n">
        <v>1219996.1</v>
      </c>
      <c r="H30" s="22" t="n">
        <v>48675</v>
      </c>
      <c r="I30" s="22" t="n">
        <v>-1219996.1</v>
      </c>
      <c r="J30" s="22" t="n">
        <v>1777374.1</v>
      </c>
      <c r="K30" s="24" t="n">
        <v>0</v>
      </c>
      <c r="L30" s="22" t="n">
        <v>14539.96</v>
      </c>
      <c r="M30" s="22" t="n">
        <v>369782.5</v>
      </c>
      <c r="N30" s="21" t="n">
        <v>0</v>
      </c>
      <c r="O30" s="22" t="n">
        <v>1453669.14</v>
      </c>
    </row>
    <row r="31" customFormat="false" ht="15.75" hidden="false" customHeight="false" outlineLevel="0" collapsed="false">
      <c r="A31" s="18" t="s">
        <v>40</v>
      </c>
      <c r="B31" s="22" t="n">
        <v>4762954</v>
      </c>
      <c r="C31" s="22" t="n">
        <v>2000000</v>
      </c>
      <c r="D31" s="24" t="n">
        <v>0</v>
      </c>
      <c r="E31" s="22" t="n">
        <v>489003.5</v>
      </c>
      <c r="F31" s="21" t="n">
        <v>0</v>
      </c>
      <c r="G31" s="22" t="n">
        <v>986130.08</v>
      </c>
      <c r="H31" s="21" t="n">
        <v>0</v>
      </c>
      <c r="I31" s="21" t="n">
        <v>0</v>
      </c>
      <c r="J31" s="22" t="n">
        <v>687024</v>
      </c>
      <c r="K31" s="24" t="n">
        <v>0</v>
      </c>
      <c r="L31" s="24" t="n">
        <v>0</v>
      </c>
      <c r="M31" s="22" t="n">
        <v>1166971.5</v>
      </c>
      <c r="N31" s="22" t="n">
        <v>161050</v>
      </c>
      <c r="O31" s="24" t="n">
        <v>0</v>
      </c>
    </row>
    <row r="32" customFormat="false" ht="15.75" hidden="false" customHeight="false" outlineLevel="0" collapsed="false">
      <c r="A32" s="18" t="s">
        <v>41</v>
      </c>
      <c r="B32" s="22" t="n">
        <v>15000000</v>
      </c>
      <c r="C32" s="24" t="n">
        <v>0</v>
      </c>
      <c r="D32" s="24" t="n">
        <v>0</v>
      </c>
      <c r="E32" s="22" t="n">
        <v>5664</v>
      </c>
      <c r="F32" s="21" t="n">
        <v>0</v>
      </c>
      <c r="G32" s="22" t="n">
        <v>161660</v>
      </c>
      <c r="H32" s="22" t="n">
        <v>158592</v>
      </c>
      <c r="I32" s="21" t="n">
        <v>0</v>
      </c>
      <c r="J32" s="22" t="n">
        <v>4267524.09</v>
      </c>
      <c r="K32" s="22" t="n">
        <v>-662460</v>
      </c>
      <c r="L32" s="24" t="n">
        <v>0</v>
      </c>
      <c r="M32" s="22" t="n">
        <v>52729.48</v>
      </c>
      <c r="N32" s="21" t="n">
        <v>0</v>
      </c>
      <c r="O32" s="22" t="n">
        <v>1401193.93</v>
      </c>
    </row>
    <row r="33" customFormat="false" ht="15.75" hidden="false" customHeight="false" outlineLevel="0" collapsed="false">
      <c r="A33" s="18" t="s">
        <v>42</v>
      </c>
      <c r="B33" s="22" t="n">
        <v>4800000</v>
      </c>
      <c r="C33" s="22" t="n">
        <v>2251045.58</v>
      </c>
      <c r="D33" s="24" t="n">
        <v>0</v>
      </c>
      <c r="E33" s="24" t="n">
        <v>0</v>
      </c>
      <c r="F33" s="24" t="n">
        <v>0</v>
      </c>
      <c r="G33" s="24" t="n">
        <v>0</v>
      </c>
      <c r="H33" s="22" t="n">
        <v>1516772</v>
      </c>
      <c r="I33" s="22" t="n">
        <v>1015213</v>
      </c>
      <c r="J33" s="22" t="n">
        <v>-994981.9</v>
      </c>
      <c r="K33" s="24" t="n">
        <v>0</v>
      </c>
      <c r="L33" s="24" t="n">
        <v>0</v>
      </c>
      <c r="M33" s="24" t="n">
        <v>0</v>
      </c>
      <c r="N33" s="24" t="n">
        <v>0</v>
      </c>
      <c r="O33" s="22" t="n">
        <v>486396.82</v>
      </c>
    </row>
    <row r="34" customFormat="false" ht="15.75" hidden="false" customHeight="false" outlineLevel="0" collapsed="false">
      <c r="A34" s="18" t="s">
        <v>43</v>
      </c>
      <c r="B34" s="22" t="n">
        <v>21950001</v>
      </c>
      <c r="C34" s="22" t="n">
        <v>19209031.21</v>
      </c>
      <c r="D34" s="22" t="n">
        <v>1293960.93</v>
      </c>
      <c r="E34" s="22" t="n">
        <v>1171821.77</v>
      </c>
      <c r="F34" s="22" t="n">
        <v>2673025.8</v>
      </c>
      <c r="G34" s="22" t="n">
        <v>1182120.21</v>
      </c>
      <c r="H34" s="22" t="n">
        <v>1361752.52</v>
      </c>
      <c r="I34" s="22" t="n">
        <v>5498050.35</v>
      </c>
      <c r="J34" s="22" t="n">
        <v>1726731.03</v>
      </c>
      <c r="K34" s="22" t="n">
        <v>3653181.21</v>
      </c>
      <c r="L34" s="22" t="n">
        <v>2456062.5</v>
      </c>
      <c r="M34" s="22" t="n">
        <v>3598487.1</v>
      </c>
      <c r="N34" s="22" t="n">
        <v>2902437.83</v>
      </c>
      <c r="O34" s="22" t="n">
        <v>4280588.48</v>
      </c>
    </row>
    <row r="35" customFormat="false" ht="15.75" hidden="false" customHeight="false" outlineLevel="0" collapsed="false">
      <c r="A35" s="18" t="s">
        <v>44</v>
      </c>
      <c r="B35" s="24" t="n">
        <v>0</v>
      </c>
      <c r="C35" s="24" t="n">
        <v>0</v>
      </c>
      <c r="D35" s="24" t="n">
        <v>0</v>
      </c>
      <c r="E35" s="24" t="n">
        <v>0</v>
      </c>
      <c r="F35" s="24" t="n">
        <v>0</v>
      </c>
      <c r="G35" s="24" t="n">
        <v>0</v>
      </c>
      <c r="H35" s="24" t="n">
        <v>0</v>
      </c>
      <c r="I35" s="24" t="n">
        <v>0</v>
      </c>
      <c r="J35" s="24" t="n">
        <v>0</v>
      </c>
      <c r="K35" s="24" t="n">
        <v>0</v>
      </c>
      <c r="L35" s="24" t="n">
        <v>0</v>
      </c>
      <c r="M35" s="24" t="n">
        <v>0</v>
      </c>
      <c r="N35" s="24" t="n">
        <v>0</v>
      </c>
      <c r="O35" s="24" t="n">
        <v>0</v>
      </c>
    </row>
    <row r="36" customFormat="false" ht="15.75" hidden="false" customHeight="false" outlineLevel="0" collapsed="false">
      <c r="A36" s="18" t="s">
        <v>45</v>
      </c>
      <c r="B36" s="22" t="n">
        <v>12200000</v>
      </c>
      <c r="C36" s="22" t="n">
        <v>28561464.03</v>
      </c>
      <c r="D36" s="24" t="n">
        <v>0</v>
      </c>
      <c r="E36" s="22" t="n">
        <v>2019404.8</v>
      </c>
      <c r="F36" s="22" t="n">
        <v>1873931.6</v>
      </c>
      <c r="G36" s="22" t="n">
        <v>2985394.98</v>
      </c>
      <c r="H36" s="22" t="n">
        <v>687114</v>
      </c>
      <c r="I36" s="24" t="n">
        <v>0</v>
      </c>
      <c r="J36" s="22" t="n">
        <v>9410501.9</v>
      </c>
      <c r="K36" s="22" t="n">
        <v>379153.8</v>
      </c>
      <c r="L36" s="24" t="n">
        <v>0</v>
      </c>
      <c r="M36" s="22" t="n">
        <v>2649674.66</v>
      </c>
      <c r="N36" s="21" t="n">
        <v>0</v>
      </c>
      <c r="O36" s="22" t="n">
        <v>7838793.53</v>
      </c>
    </row>
    <row r="37" customFormat="false" ht="15.75" hidden="false" customHeight="false" outlineLevel="0" collapsed="false">
      <c r="A37" s="15" t="s">
        <v>46</v>
      </c>
      <c r="B37" s="25" t="n">
        <v>0</v>
      </c>
      <c r="C37" s="25" t="n">
        <v>0</v>
      </c>
      <c r="D37" s="25" t="n">
        <v>0</v>
      </c>
      <c r="E37" s="25" t="n">
        <v>0</v>
      </c>
      <c r="F37" s="25" t="n">
        <v>0</v>
      </c>
      <c r="G37" s="55" t="n">
        <v>0</v>
      </c>
      <c r="H37" s="55" t="n">
        <v>0</v>
      </c>
      <c r="I37" s="55" t="n">
        <v>0</v>
      </c>
      <c r="J37" s="55" t="n">
        <v>0</v>
      </c>
      <c r="K37" s="55" t="n">
        <v>0</v>
      </c>
      <c r="L37" s="55" t="n">
        <v>0</v>
      </c>
      <c r="M37" s="55" t="n">
        <v>0</v>
      </c>
      <c r="N37" s="55" t="n">
        <v>0</v>
      </c>
      <c r="O37" s="55" t="n">
        <v>0</v>
      </c>
    </row>
    <row r="38" customFormat="false" ht="15.75" hidden="false" customHeight="false" outlineLevel="0" collapsed="false">
      <c r="A38" s="18" t="s">
        <v>47</v>
      </c>
      <c r="B38" s="24" t="n">
        <v>0</v>
      </c>
      <c r="C38" s="24" t="n">
        <v>0</v>
      </c>
      <c r="D38" s="24" t="n">
        <v>0</v>
      </c>
      <c r="E38" s="24" t="n">
        <v>0</v>
      </c>
      <c r="F38" s="24" t="n">
        <v>0</v>
      </c>
      <c r="G38" s="21" t="n">
        <v>0</v>
      </c>
      <c r="H38" s="21" t="n">
        <v>0</v>
      </c>
      <c r="I38" s="21" t="n">
        <v>0</v>
      </c>
      <c r="J38" s="21" t="n">
        <v>0</v>
      </c>
      <c r="K38" s="21" t="n">
        <v>0</v>
      </c>
      <c r="L38" s="21" t="n">
        <v>0</v>
      </c>
      <c r="M38" s="21" t="n">
        <v>0</v>
      </c>
      <c r="N38" s="21" t="n">
        <v>0</v>
      </c>
      <c r="O38" s="21" t="n">
        <v>0</v>
      </c>
    </row>
    <row r="39" customFormat="false" ht="15.75" hidden="false" customHeight="false" outlineLevel="0" collapsed="false">
      <c r="A39" s="18" t="s">
        <v>48</v>
      </c>
      <c r="B39" s="24" t="n">
        <v>0</v>
      </c>
      <c r="C39" s="24" t="n">
        <v>0</v>
      </c>
      <c r="D39" s="24" t="n">
        <v>0</v>
      </c>
      <c r="E39" s="24" t="n">
        <v>0</v>
      </c>
      <c r="F39" s="24" t="n">
        <v>0</v>
      </c>
      <c r="G39" s="21" t="n">
        <v>0</v>
      </c>
      <c r="H39" s="21" t="n">
        <v>0</v>
      </c>
      <c r="I39" s="21" t="n">
        <v>0</v>
      </c>
      <c r="J39" s="21" t="n">
        <v>0</v>
      </c>
      <c r="K39" s="21" t="n">
        <v>0</v>
      </c>
      <c r="L39" s="21" t="n">
        <v>0</v>
      </c>
      <c r="M39" s="21" t="n">
        <v>0</v>
      </c>
      <c r="N39" s="21" t="n">
        <v>0</v>
      </c>
      <c r="O39" s="21" t="n">
        <v>0</v>
      </c>
    </row>
    <row r="40" customFormat="false" ht="15.75" hidden="false" customHeight="false" outlineLevel="0" collapsed="false">
      <c r="A40" s="18" t="s">
        <v>49</v>
      </c>
      <c r="B40" s="24" t="n">
        <v>0</v>
      </c>
      <c r="C40" s="24" t="n">
        <v>0</v>
      </c>
      <c r="D40" s="24" t="n">
        <v>0</v>
      </c>
      <c r="E40" s="24" t="n">
        <v>0</v>
      </c>
      <c r="F40" s="24" t="n">
        <v>0</v>
      </c>
      <c r="G40" s="21" t="n">
        <v>0</v>
      </c>
      <c r="H40" s="21" t="n">
        <v>0</v>
      </c>
      <c r="I40" s="21" t="n">
        <v>0</v>
      </c>
      <c r="J40" s="21" t="n">
        <v>0</v>
      </c>
      <c r="K40" s="21" t="n">
        <v>0</v>
      </c>
      <c r="L40" s="21" t="n">
        <v>0</v>
      </c>
      <c r="M40" s="21" t="n">
        <v>0</v>
      </c>
      <c r="N40" s="21" t="n">
        <v>0</v>
      </c>
      <c r="O40" s="21" t="n">
        <v>0</v>
      </c>
    </row>
    <row r="41" customFormat="false" ht="15.75" hidden="false" customHeight="false" outlineLevel="0" collapsed="false">
      <c r="A41" s="18" t="s">
        <v>50</v>
      </c>
      <c r="B41" s="24" t="n">
        <v>0</v>
      </c>
      <c r="C41" s="24" t="n">
        <v>0</v>
      </c>
      <c r="D41" s="24" t="n">
        <v>0</v>
      </c>
      <c r="E41" s="24" t="n">
        <v>0</v>
      </c>
      <c r="F41" s="21" t="n">
        <v>0</v>
      </c>
      <c r="G41" s="21" t="n">
        <v>0</v>
      </c>
      <c r="H41" s="21" t="n">
        <v>0</v>
      </c>
      <c r="I41" s="21" t="n">
        <v>0</v>
      </c>
      <c r="J41" s="21" t="n">
        <v>0</v>
      </c>
      <c r="K41" s="21" t="n">
        <v>0</v>
      </c>
      <c r="L41" s="21" t="n">
        <v>0</v>
      </c>
      <c r="M41" s="21" t="n">
        <v>0</v>
      </c>
      <c r="N41" s="21" t="n">
        <v>0</v>
      </c>
      <c r="O41" s="21" t="n">
        <v>0</v>
      </c>
    </row>
    <row r="42" customFormat="false" ht="15.75" hidden="false" customHeight="false" outlineLevel="0" collapsed="false">
      <c r="A42" s="18" t="s">
        <v>51</v>
      </c>
      <c r="B42" s="24" t="n">
        <v>0</v>
      </c>
      <c r="C42" s="24" t="n">
        <v>0</v>
      </c>
      <c r="D42" s="24" t="n">
        <v>0</v>
      </c>
      <c r="E42" s="24" t="n">
        <v>0</v>
      </c>
      <c r="F42" s="21" t="n">
        <v>0</v>
      </c>
      <c r="G42" s="21" t="n">
        <v>0</v>
      </c>
      <c r="H42" s="21" t="n">
        <v>0</v>
      </c>
      <c r="I42" s="21" t="n">
        <v>0</v>
      </c>
      <c r="J42" s="21" t="n">
        <v>0</v>
      </c>
      <c r="K42" s="21" t="n">
        <v>0</v>
      </c>
      <c r="L42" s="21" t="n">
        <v>0</v>
      </c>
      <c r="M42" s="21" t="n">
        <v>0</v>
      </c>
      <c r="N42" s="21" t="n">
        <v>0</v>
      </c>
      <c r="O42" s="21" t="n">
        <v>0</v>
      </c>
    </row>
    <row r="43" customFormat="false" ht="15.75" hidden="false" customHeight="false" outlineLevel="0" collapsed="false">
      <c r="A43" s="18" t="s">
        <v>52</v>
      </c>
      <c r="B43" s="24" t="n">
        <v>0</v>
      </c>
      <c r="C43" s="24" t="n">
        <v>0</v>
      </c>
      <c r="D43" s="24" t="n">
        <v>0</v>
      </c>
      <c r="E43" s="24" t="n">
        <v>0</v>
      </c>
      <c r="F43" s="21" t="n">
        <v>0</v>
      </c>
      <c r="G43" s="21" t="n">
        <v>0</v>
      </c>
      <c r="H43" s="21" t="n">
        <v>0</v>
      </c>
      <c r="I43" s="21" t="n">
        <v>0</v>
      </c>
      <c r="J43" s="21" t="n">
        <v>0</v>
      </c>
      <c r="K43" s="21" t="n">
        <v>0</v>
      </c>
      <c r="L43" s="21" t="n">
        <v>0</v>
      </c>
      <c r="M43" s="21" t="n">
        <v>0</v>
      </c>
      <c r="N43" s="21" t="n">
        <v>0</v>
      </c>
      <c r="O43" s="21" t="n">
        <v>0</v>
      </c>
    </row>
    <row r="44" customFormat="false" ht="15.75" hidden="false" customHeight="false" outlineLevel="0" collapsed="false">
      <c r="A44" s="18" t="s">
        <v>53</v>
      </c>
      <c r="B44" s="24" t="n">
        <v>0</v>
      </c>
      <c r="C44" s="24" t="n">
        <v>0</v>
      </c>
      <c r="D44" s="24" t="n">
        <v>0</v>
      </c>
      <c r="E44" s="24" t="n">
        <v>0</v>
      </c>
      <c r="F44" s="21" t="n">
        <v>0</v>
      </c>
      <c r="G44" s="21" t="n">
        <v>0</v>
      </c>
      <c r="H44" s="21" t="n">
        <v>0</v>
      </c>
      <c r="I44" s="21" t="n">
        <v>0</v>
      </c>
      <c r="J44" s="21" t="n">
        <v>0</v>
      </c>
      <c r="K44" s="21" t="n">
        <v>0</v>
      </c>
      <c r="L44" s="21" t="n">
        <v>0</v>
      </c>
      <c r="M44" s="21" t="n">
        <v>0</v>
      </c>
      <c r="N44" s="21" t="n">
        <v>0</v>
      </c>
      <c r="O44" s="21" t="n">
        <v>0</v>
      </c>
    </row>
    <row r="45" customFormat="false" ht="15.75" hidden="false" customHeight="false" outlineLevel="0" collapsed="false">
      <c r="A45" s="18" t="s">
        <v>54</v>
      </c>
      <c r="B45" s="24" t="n">
        <v>0</v>
      </c>
      <c r="C45" s="24" t="n">
        <v>0</v>
      </c>
      <c r="D45" s="24" t="n">
        <v>0</v>
      </c>
      <c r="E45" s="24" t="n">
        <v>0</v>
      </c>
      <c r="F45" s="21" t="n">
        <v>0</v>
      </c>
      <c r="G45" s="21" t="n">
        <v>0</v>
      </c>
      <c r="H45" s="21" t="n">
        <v>0</v>
      </c>
      <c r="I45" s="21" t="n">
        <v>0</v>
      </c>
      <c r="J45" s="21" t="n">
        <v>0</v>
      </c>
      <c r="K45" s="21" t="n">
        <v>0</v>
      </c>
      <c r="L45" s="21" t="n">
        <v>0</v>
      </c>
      <c r="M45" s="21" t="n">
        <v>0</v>
      </c>
      <c r="N45" s="21" t="n">
        <v>0</v>
      </c>
      <c r="O45" s="21" t="n">
        <v>0</v>
      </c>
    </row>
    <row r="46" customFormat="false" ht="15.75" hidden="false" customHeight="false" outlineLevel="0" collapsed="false">
      <c r="A46" s="15" t="s">
        <v>55</v>
      </c>
      <c r="B46" s="25" t="n">
        <v>0</v>
      </c>
      <c r="C46" s="25" t="n">
        <v>0</v>
      </c>
      <c r="D46" s="25" t="n">
        <v>0</v>
      </c>
      <c r="E46" s="25" t="n">
        <v>0</v>
      </c>
      <c r="F46" s="55" t="n">
        <v>0</v>
      </c>
      <c r="G46" s="55" t="n">
        <v>0</v>
      </c>
      <c r="H46" s="55" t="n">
        <v>0</v>
      </c>
      <c r="I46" s="55" t="n">
        <v>0</v>
      </c>
      <c r="J46" s="55" t="n">
        <v>0</v>
      </c>
      <c r="K46" s="55" t="n">
        <v>0</v>
      </c>
      <c r="L46" s="55" t="n">
        <v>0</v>
      </c>
      <c r="M46" s="55" t="n">
        <v>0</v>
      </c>
      <c r="N46" s="55" t="n">
        <v>0</v>
      </c>
      <c r="O46" s="55" t="n">
        <v>0</v>
      </c>
    </row>
    <row r="47" customFormat="false" ht="15.75" hidden="false" customHeight="false" outlineLevel="0" collapsed="false">
      <c r="A47" s="18" t="s">
        <v>56</v>
      </c>
      <c r="B47" s="24" t="n">
        <v>0</v>
      </c>
      <c r="C47" s="24" t="n">
        <v>0</v>
      </c>
      <c r="D47" s="24" t="n">
        <v>0</v>
      </c>
      <c r="E47" s="24" t="n">
        <v>0</v>
      </c>
      <c r="F47" s="21" t="n">
        <v>0</v>
      </c>
      <c r="G47" s="21" t="n">
        <v>0</v>
      </c>
      <c r="H47" s="21" t="n">
        <v>0</v>
      </c>
      <c r="I47" s="21" t="n">
        <v>0</v>
      </c>
      <c r="J47" s="21" t="n">
        <v>0</v>
      </c>
      <c r="K47" s="21" t="n">
        <v>0</v>
      </c>
      <c r="L47" s="21" t="n">
        <v>0</v>
      </c>
      <c r="M47" s="21" t="n">
        <v>0</v>
      </c>
      <c r="N47" s="21" t="n">
        <v>0</v>
      </c>
      <c r="O47" s="21" t="n">
        <v>0</v>
      </c>
    </row>
    <row r="48" customFormat="false" ht="15.75" hidden="false" customHeight="false" outlineLevel="0" collapsed="false">
      <c r="A48" s="18" t="s">
        <v>57</v>
      </c>
      <c r="B48" s="24" t="n">
        <v>0</v>
      </c>
      <c r="C48" s="24" t="n">
        <v>0</v>
      </c>
      <c r="D48" s="24" t="n">
        <v>0</v>
      </c>
      <c r="E48" s="24" t="n">
        <v>0</v>
      </c>
      <c r="F48" s="21" t="n">
        <v>0</v>
      </c>
      <c r="G48" s="21" t="n">
        <v>0</v>
      </c>
      <c r="H48" s="21" t="n">
        <v>0</v>
      </c>
      <c r="I48" s="21" t="n">
        <v>0</v>
      </c>
      <c r="J48" s="21" t="n">
        <v>0</v>
      </c>
      <c r="K48" s="21" t="n">
        <v>0</v>
      </c>
      <c r="L48" s="21" t="n">
        <v>0</v>
      </c>
      <c r="M48" s="21" t="n">
        <v>0</v>
      </c>
      <c r="N48" s="21" t="n">
        <v>0</v>
      </c>
      <c r="O48" s="21" t="n">
        <v>0</v>
      </c>
    </row>
    <row r="49" customFormat="false" ht="15.75" hidden="false" customHeight="false" outlineLevel="0" collapsed="false">
      <c r="A49" s="18" t="s">
        <v>58</v>
      </c>
      <c r="B49" s="24" t="n">
        <v>0</v>
      </c>
      <c r="C49" s="24" t="n">
        <v>0</v>
      </c>
      <c r="D49" s="24" t="n">
        <v>0</v>
      </c>
      <c r="E49" s="24" t="n">
        <v>0</v>
      </c>
      <c r="F49" s="21" t="n">
        <v>0</v>
      </c>
      <c r="G49" s="21" t="n">
        <v>0</v>
      </c>
      <c r="H49" s="21" t="n">
        <v>0</v>
      </c>
      <c r="I49" s="21" t="n">
        <v>0</v>
      </c>
      <c r="J49" s="21" t="n">
        <v>0</v>
      </c>
      <c r="K49" s="21" t="n">
        <v>0</v>
      </c>
      <c r="L49" s="21" t="n">
        <v>0</v>
      </c>
      <c r="M49" s="21" t="n">
        <v>0</v>
      </c>
      <c r="N49" s="21" t="n">
        <v>0</v>
      </c>
      <c r="O49" s="21" t="n">
        <v>0</v>
      </c>
    </row>
    <row r="50" customFormat="false" ht="15.75" hidden="false" customHeight="false" outlineLevel="0" collapsed="false">
      <c r="A50" s="18" t="s">
        <v>59</v>
      </c>
      <c r="B50" s="24" t="n">
        <v>0</v>
      </c>
      <c r="C50" s="24" t="n">
        <v>0</v>
      </c>
      <c r="D50" s="24" t="n">
        <v>0</v>
      </c>
      <c r="E50" s="24" t="n">
        <v>0</v>
      </c>
      <c r="F50" s="21" t="n">
        <v>0</v>
      </c>
      <c r="G50" s="21" t="n">
        <v>0</v>
      </c>
      <c r="H50" s="21" t="n">
        <v>0</v>
      </c>
      <c r="I50" s="21" t="n">
        <v>0</v>
      </c>
      <c r="J50" s="21" t="n">
        <v>0</v>
      </c>
      <c r="K50" s="21" t="n">
        <v>0</v>
      </c>
      <c r="L50" s="21" t="n">
        <v>0</v>
      </c>
      <c r="M50" s="21" t="n">
        <v>0</v>
      </c>
      <c r="N50" s="21" t="n">
        <v>0</v>
      </c>
      <c r="O50" s="21" t="n">
        <v>0</v>
      </c>
    </row>
    <row r="51" customFormat="false" ht="15.75" hidden="false" customHeight="false" outlineLevel="0" collapsed="false">
      <c r="A51" s="18" t="s">
        <v>60</v>
      </c>
      <c r="B51" s="24" t="n">
        <v>0</v>
      </c>
      <c r="C51" s="24" t="n">
        <v>0</v>
      </c>
      <c r="D51" s="24" t="n">
        <v>0</v>
      </c>
      <c r="E51" s="24" t="n">
        <v>0</v>
      </c>
      <c r="F51" s="21" t="n">
        <v>0</v>
      </c>
      <c r="G51" s="21" t="n">
        <v>0</v>
      </c>
      <c r="H51" s="21" t="n">
        <v>0</v>
      </c>
      <c r="I51" s="21" t="n">
        <v>0</v>
      </c>
      <c r="J51" s="21" t="n">
        <v>0</v>
      </c>
      <c r="K51" s="21" t="n">
        <v>0</v>
      </c>
      <c r="L51" s="21" t="n">
        <v>0</v>
      </c>
      <c r="M51" s="21" t="n">
        <v>0</v>
      </c>
      <c r="N51" s="21" t="n">
        <v>0</v>
      </c>
      <c r="O51" s="21" t="n">
        <v>0</v>
      </c>
    </row>
    <row r="52" customFormat="false" ht="15.75" hidden="false" customHeight="false" outlineLevel="0" collapsed="false">
      <c r="A52" s="18" t="s">
        <v>61</v>
      </c>
      <c r="B52" s="24" t="n">
        <v>0</v>
      </c>
      <c r="C52" s="24" t="n">
        <v>0</v>
      </c>
      <c r="D52" s="24" t="n">
        <v>0</v>
      </c>
      <c r="E52" s="24" t="n">
        <v>0</v>
      </c>
      <c r="F52" s="21" t="n">
        <v>0</v>
      </c>
      <c r="G52" s="21" t="n">
        <v>0</v>
      </c>
      <c r="H52" s="21" t="n">
        <v>0</v>
      </c>
      <c r="I52" s="21" t="n">
        <v>0</v>
      </c>
      <c r="J52" s="21" t="n">
        <v>0</v>
      </c>
      <c r="K52" s="21" t="n">
        <v>0</v>
      </c>
      <c r="L52" s="21" t="n">
        <v>0</v>
      </c>
      <c r="M52" s="21" t="n">
        <v>0</v>
      </c>
      <c r="N52" s="21" t="n">
        <v>0</v>
      </c>
      <c r="O52" s="21" t="n">
        <v>0</v>
      </c>
    </row>
    <row r="53" s="17" customFormat="true" ht="15.75" hidden="false" customHeight="false" outlineLevel="0" collapsed="false">
      <c r="A53" s="15" t="s">
        <v>62</v>
      </c>
      <c r="B53" s="16" t="n">
        <f aca="false">+B54</f>
        <v>1745324</v>
      </c>
      <c r="C53" s="16" t="n">
        <f aca="false">+C54+C55+C56+C57+C58+C59+C60+C61+C62</f>
        <v>3277694.51</v>
      </c>
      <c r="D53" s="25" t="n">
        <v>0</v>
      </c>
      <c r="E53" s="25" t="n">
        <v>0</v>
      </c>
      <c r="F53" s="55" t="n">
        <v>0</v>
      </c>
      <c r="G53" s="16" t="n">
        <f aca="false">+G54+G55+G56+G57+G58+G59+G60+G61+G62</f>
        <v>163664.82</v>
      </c>
      <c r="H53" s="55" t="n">
        <v>0</v>
      </c>
      <c r="I53" s="55" t="n">
        <v>0</v>
      </c>
      <c r="J53" s="16" t="n">
        <f aca="false">+J54</f>
        <v>25960</v>
      </c>
      <c r="K53" s="16" t="n">
        <f aca="false">+K54</f>
        <v>25960</v>
      </c>
      <c r="L53" s="55" t="n">
        <v>0</v>
      </c>
      <c r="M53" s="55" t="n">
        <v>0</v>
      </c>
      <c r="N53" s="55" t="n">
        <v>0</v>
      </c>
      <c r="O53" s="16" t="n">
        <f aca="false">+O54+O55+O56+O57+O58+O59+O60+O61+O62</f>
        <v>1271938.94</v>
      </c>
    </row>
    <row r="54" customFormat="false" ht="15.75" hidden="false" customHeight="false" outlineLevel="0" collapsed="false">
      <c r="A54" s="18" t="s">
        <v>63</v>
      </c>
      <c r="B54" s="22" t="n">
        <v>1745324</v>
      </c>
      <c r="C54" s="22" t="n">
        <v>2000000</v>
      </c>
      <c r="D54" s="24" t="n">
        <v>0</v>
      </c>
      <c r="E54" s="24" t="n">
        <v>0</v>
      </c>
      <c r="F54" s="21" t="n">
        <v>0</v>
      </c>
      <c r="G54" s="22" t="n">
        <v>163664.82</v>
      </c>
      <c r="H54" s="21" t="n">
        <v>0</v>
      </c>
      <c r="I54" s="21" t="n">
        <v>0</v>
      </c>
      <c r="J54" s="22" t="n">
        <v>25960</v>
      </c>
      <c r="K54" s="22" t="n">
        <v>25960</v>
      </c>
      <c r="L54" s="21" t="n">
        <v>0</v>
      </c>
      <c r="M54" s="21" t="n">
        <v>0</v>
      </c>
      <c r="N54" s="21" t="n">
        <v>0</v>
      </c>
      <c r="O54" s="22" t="n">
        <v>540653.92</v>
      </c>
    </row>
    <row r="55" customFormat="false" ht="15.75" hidden="false" customHeight="false" outlineLevel="0" collapsed="false">
      <c r="A55" s="18" t="s">
        <v>64</v>
      </c>
      <c r="B55" s="24" t="n">
        <v>0</v>
      </c>
      <c r="C55" s="24" t="n">
        <v>325000</v>
      </c>
      <c r="D55" s="24" t="n">
        <v>0</v>
      </c>
      <c r="E55" s="24" t="n">
        <v>0</v>
      </c>
      <c r="F55" s="21" t="n">
        <v>0</v>
      </c>
      <c r="G55" s="21" t="n">
        <v>0</v>
      </c>
      <c r="H55" s="21" t="n">
        <v>0</v>
      </c>
      <c r="I55" s="21" t="n">
        <v>0</v>
      </c>
      <c r="J55" s="21" t="n">
        <v>0</v>
      </c>
      <c r="K55" s="21" t="n">
        <v>0</v>
      </c>
      <c r="L55" s="21" t="n">
        <v>0</v>
      </c>
      <c r="M55" s="21" t="n">
        <v>0</v>
      </c>
      <c r="N55" s="21" t="n">
        <v>0</v>
      </c>
      <c r="O55" s="22" t="n">
        <v>259600</v>
      </c>
    </row>
    <row r="56" customFormat="false" ht="15.75" hidden="false" customHeight="false" outlineLevel="0" collapsed="false">
      <c r="A56" s="18" t="s">
        <v>65</v>
      </c>
      <c r="B56" s="24" t="n">
        <v>0</v>
      </c>
      <c r="C56" s="24" t="n">
        <v>0</v>
      </c>
      <c r="D56" s="24" t="n">
        <v>0</v>
      </c>
      <c r="E56" s="24" t="n">
        <v>0</v>
      </c>
      <c r="F56" s="21" t="n">
        <v>0</v>
      </c>
      <c r="G56" s="21" t="n">
        <v>0</v>
      </c>
      <c r="H56" s="21" t="n">
        <v>0</v>
      </c>
      <c r="I56" s="21" t="n">
        <v>0</v>
      </c>
      <c r="J56" s="21" t="n">
        <v>0</v>
      </c>
      <c r="K56" s="21" t="n">
        <v>0</v>
      </c>
      <c r="L56" s="21" t="n">
        <v>0</v>
      </c>
      <c r="M56" s="21" t="n">
        <v>0</v>
      </c>
      <c r="N56" s="21" t="n">
        <v>0</v>
      </c>
      <c r="O56" s="21" t="n">
        <v>0</v>
      </c>
    </row>
    <row r="57" customFormat="false" ht="15.75" hidden="false" customHeight="false" outlineLevel="0" collapsed="false">
      <c r="A57" s="18" t="s">
        <v>66</v>
      </c>
      <c r="B57" s="24" t="n">
        <v>0</v>
      </c>
      <c r="C57" s="24" t="n">
        <v>0</v>
      </c>
      <c r="D57" s="24" t="n">
        <v>0</v>
      </c>
      <c r="E57" s="24" t="n">
        <v>0</v>
      </c>
      <c r="F57" s="21" t="n">
        <v>0</v>
      </c>
      <c r="G57" s="21" t="n">
        <v>0</v>
      </c>
      <c r="H57" s="21" t="n">
        <v>0</v>
      </c>
      <c r="I57" s="21" t="n">
        <v>0</v>
      </c>
      <c r="J57" s="21" t="n">
        <v>0</v>
      </c>
      <c r="K57" s="21" t="n">
        <v>0</v>
      </c>
      <c r="L57" s="21" t="n">
        <v>0</v>
      </c>
      <c r="M57" s="21" t="n">
        <v>0</v>
      </c>
      <c r="N57" s="21" t="n">
        <v>0</v>
      </c>
      <c r="O57" s="21" t="n">
        <v>0</v>
      </c>
    </row>
    <row r="58" customFormat="false" ht="15.75" hidden="false" customHeight="false" outlineLevel="0" collapsed="false">
      <c r="A58" s="18" t="s">
        <v>67</v>
      </c>
      <c r="B58" s="24" t="n">
        <v>0</v>
      </c>
      <c r="C58" s="22" t="n">
        <v>866330.9</v>
      </c>
      <c r="D58" s="24" t="n">
        <v>0</v>
      </c>
      <c r="E58" s="24" t="n">
        <v>0</v>
      </c>
      <c r="F58" s="21" t="n">
        <v>0</v>
      </c>
      <c r="G58" s="21" t="n">
        <v>0</v>
      </c>
      <c r="H58" s="21" t="n">
        <v>0</v>
      </c>
      <c r="I58" s="21" t="n">
        <v>0</v>
      </c>
      <c r="J58" s="21" t="n">
        <v>0</v>
      </c>
      <c r="K58" s="21" t="n">
        <v>0</v>
      </c>
      <c r="L58" s="21" t="n">
        <v>0</v>
      </c>
      <c r="M58" s="21" t="n">
        <v>0</v>
      </c>
      <c r="N58" s="21" t="n">
        <v>0</v>
      </c>
      <c r="O58" s="22" t="n">
        <v>385545.02</v>
      </c>
    </row>
    <row r="59" customFormat="false" ht="15.75" hidden="false" customHeight="false" outlineLevel="0" collapsed="false">
      <c r="A59" s="18" t="s">
        <v>68</v>
      </c>
      <c r="B59" s="24" t="n">
        <v>0</v>
      </c>
      <c r="C59" s="24" t="n">
        <v>0</v>
      </c>
      <c r="D59" s="24" t="n">
        <v>0</v>
      </c>
      <c r="E59" s="24" t="n">
        <v>0</v>
      </c>
      <c r="F59" s="21" t="n">
        <v>0</v>
      </c>
      <c r="G59" s="21" t="n">
        <v>0</v>
      </c>
      <c r="H59" s="21" t="n">
        <v>0</v>
      </c>
      <c r="I59" s="21" t="n">
        <v>0</v>
      </c>
      <c r="J59" s="21" t="n">
        <v>0</v>
      </c>
      <c r="K59" s="21" t="n">
        <v>0</v>
      </c>
      <c r="L59" s="21" t="n">
        <v>0</v>
      </c>
      <c r="M59" s="21" t="n">
        <v>0</v>
      </c>
      <c r="N59" s="21" t="n">
        <v>0</v>
      </c>
      <c r="O59" s="21" t="n">
        <v>0</v>
      </c>
    </row>
    <row r="60" customFormat="false" ht="15.75" hidden="false" customHeight="false" outlineLevel="0" collapsed="false">
      <c r="A60" s="18" t="s">
        <v>69</v>
      </c>
      <c r="B60" s="24" t="n">
        <v>0</v>
      </c>
      <c r="C60" s="24" t="n">
        <v>0</v>
      </c>
      <c r="D60" s="24" t="n">
        <v>0</v>
      </c>
      <c r="E60" s="24" t="n">
        <v>0</v>
      </c>
      <c r="F60" s="21" t="n">
        <v>0</v>
      </c>
      <c r="G60" s="21" t="n">
        <v>0</v>
      </c>
      <c r="H60" s="21" t="n">
        <v>0</v>
      </c>
      <c r="I60" s="21" t="n">
        <v>0</v>
      </c>
      <c r="J60" s="21" t="n">
        <v>0</v>
      </c>
      <c r="K60" s="21" t="n">
        <v>0</v>
      </c>
      <c r="L60" s="21" t="n">
        <v>0</v>
      </c>
      <c r="M60" s="21" t="n">
        <v>0</v>
      </c>
      <c r="N60" s="21" t="n">
        <v>0</v>
      </c>
      <c r="O60" s="21" t="n">
        <v>0</v>
      </c>
    </row>
    <row r="61" customFormat="false" ht="15.75" hidden="false" customHeight="false" outlineLevel="0" collapsed="false">
      <c r="A61" s="18" t="s">
        <v>70</v>
      </c>
      <c r="B61" s="24" t="n">
        <v>0</v>
      </c>
      <c r="C61" s="24" t="n">
        <v>0</v>
      </c>
      <c r="D61" s="24" t="n">
        <v>0</v>
      </c>
      <c r="E61" s="24" t="n">
        <v>0</v>
      </c>
      <c r="F61" s="21" t="n">
        <v>0</v>
      </c>
      <c r="G61" s="21" t="n">
        <v>0</v>
      </c>
      <c r="H61" s="21" t="n">
        <v>0</v>
      </c>
      <c r="I61" s="21" t="n">
        <v>0</v>
      </c>
      <c r="J61" s="21" t="n">
        <v>0</v>
      </c>
      <c r="K61" s="21" t="n">
        <v>0</v>
      </c>
      <c r="L61" s="21" t="n">
        <v>0</v>
      </c>
      <c r="M61" s="21" t="n">
        <v>0</v>
      </c>
      <c r="N61" s="21" t="n">
        <v>0</v>
      </c>
      <c r="O61" s="21" t="n">
        <v>0</v>
      </c>
    </row>
    <row r="62" customFormat="false" ht="15.75" hidden="false" customHeight="false" outlineLevel="0" collapsed="false">
      <c r="A62" s="18" t="s">
        <v>71</v>
      </c>
      <c r="B62" s="24" t="n">
        <v>0</v>
      </c>
      <c r="C62" s="22" t="n">
        <v>86363.61</v>
      </c>
      <c r="D62" s="24" t="n">
        <v>0</v>
      </c>
      <c r="E62" s="24" t="n">
        <v>0</v>
      </c>
      <c r="F62" s="21" t="n">
        <v>0</v>
      </c>
      <c r="G62" s="21" t="n">
        <v>0</v>
      </c>
      <c r="H62" s="21" t="n">
        <v>0</v>
      </c>
      <c r="I62" s="21" t="n">
        <v>0</v>
      </c>
      <c r="J62" s="21" t="n">
        <v>0</v>
      </c>
      <c r="K62" s="21" t="n">
        <v>0</v>
      </c>
      <c r="L62" s="21" t="n">
        <v>0</v>
      </c>
      <c r="M62" s="21" t="n">
        <v>0</v>
      </c>
      <c r="N62" s="21" t="n">
        <v>0</v>
      </c>
      <c r="O62" s="21" t="n">
        <v>86140</v>
      </c>
    </row>
    <row r="63" customFormat="false" ht="15.75" hidden="false" customHeight="false" outlineLevel="0" collapsed="false">
      <c r="A63" s="15" t="s">
        <v>72</v>
      </c>
      <c r="B63" s="25" t="n">
        <v>0</v>
      </c>
      <c r="C63" s="25" t="n">
        <v>0</v>
      </c>
      <c r="D63" s="25" t="n">
        <v>0</v>
      </c>
      <c r="E63" s="25" t="n">
        <v>0</v>
      </c>
      <c r="F63" s="55" t="n">
        <v>0</v>
      </c>
      <c r="G63" s="55" t="n">
        <v>0</v>
      </c>
      <c r="H63" s="55" t="n">
        <v>0</v>
      </c>
      <c r="I63" s="55" t="n">
        <v>0</v>
      </c>
      <c r="J63" s="55" t="n">
        <v>0</v>
      </c>
      <c r="K63" s="55" t="n">
        <v>0</v>
      </c>
      <c r="L63" s="55" t="n">
        <v>0</v>
      </c>
      <c r="M63" s="55" t="n">
        <v>0</v>
      </c>
      <c r="N63" s="55" t="n">
        <v>0</v>
      </c>
      <c r="O63" s="55" t="n">
        <v>0</v>
      </c>
    </row>
    <row r="64" customFormat="false" ht="15.75" hidden="false" customHeight="false" outlineLevel="0" collapsed="false">
      <c r="A64" s="18" t="s">
        <v>73</v>
      </c>
      <c r="B64" s="24" t="n">
        <v>0</v>
      </c>
      <c r="C64" s="24" t="n">
        <v>0</v>
      </c>
      <c r="D64" s="24" t="n">
        <v>0</v>
      </c>
      <c r="E64" s="24" t="n">
        <v>0</v>
      </c>
      <c r="F64" s="21" t="n">
        <v>0</v>
      </c>
      <c r="G64" s="21" t="n">
        <v>0</v>
      </c>
      <c r="H64" s="21" t="n">
        <v>0</v>
      </c>
      <c r="I64" s="21" t="n">
        <v>0</v>
      </c>
      <c r="J64" s="21" t="n">
        <v>0</v>
      </c>
      <c r="K64" s="21" t="n">
        <v>0</v>
      </c>
      <c r="L64" s="21" t="n">
        <v>0</v>
      </c>
      <c r="M64" s="21" t="n">
        <v>0</v>
      </c>
      <c r="N64" s="21" t="n">
        <v>0</v>
      </c>
      <c r="O64" s="21" t="n">
        <v>0</v>
      </c>
    </row>
    <row r="65" customFormat="false" ht="15.75" hidden="false" customHeight="false" outlineLevel="0" collapsed="false">
      <c r="A65" s="18" t="s">
        <v>74</v>
      </c>
      <c r="B65" s="24" t="n">
        <v>0</v>
      </c>
      <c r="C65" s="24" t="n">
        <v>0</v>
      </c>
      <c r="D65" s="24" t="n">
        <v>0</v>
      </c>
      <c r="E65" s="24" t="n">
        <v>0</v>
      </c>
      <c r="F65" s="21" t="n">
        <v>0</v>
      </c>
      <c r="G65" s="21" t="n">
        <v>0</v>
      </c>
      <c r="H65" s="21" t="n">
        <v>0</v>
      </c>
      <c r="I65" s="21" t="n">
        <v>0</v>
      </c>
      <c r="J65" s="21" t="n">
        <v>0</v>
      </c>
      <c r="K65" s="21" t="n">
        <v>0</v>
      </c>
      <c r="L65" s="21" t="n">
        <v>0</v>
      </c>
      <c r="M65" s="21" t="n">
        <v>0</v>
      </c>
      <c r="N65" s="21" t="n">
        <v>0</v>
      </c>
      <c r="O65" s="21" t="n">
        <v>0</v>
      </c>
    </row>
    <row r="66" customFormat="false" ht="15.75" hidden="false" customHeight="false" outlineLevel="0" collapsed="false">
      <c r="A66" s="18" t="s">
        <v>75</v>
      </c>
      <c r="B66" s="24" t="n">
        <v>0</v>
      </c>
      <c r="C66" s="24" t="n">
        <v>0</v>
      </c>
      <c r="D66" s="24" t="n">
        <v>0</v>
      </c>
      <c r="E66" s="24" t="n">
        <v>0</v>
      </c>
      <c r="F66" s="21" t="n">
        <v>0</v>
      </c>
      <c r="G66" s="21" t="n">
        <v>0</v>
      </c>
      <c r="H66" s="21" t="n">
        <v>0</v>
      </c>
      <c r="I66" s="21" t="n">
        <v>0</v>
      </c>
      <c r="J66" s="21" t="n">
        <v>0</v>
      </c>
      <c r="K66" s="21" t="n">
        <v>0</v>
      </c>
      <c r="L66" s="21" t="n">
        <v>0</v>
      </c>
      <c r="M66" s="21" t="n">
        <v>0</v>
      </c>
      <c r="N66" s="21" t="n">
        <v>0</v>
      </c>
      <c r="O66" s="21" t="n">
        <v>0</v>
      </c>
    </row>
    <row r="67" customFormat="false" ht="15.75" hidden="false" customHeight="false" outlineLevel="0" collapsed="false">
      <c r="A67" s="18" t="s">
        <v>76</v>
      </c>
      <c r="B67" s="24" t="n">
        <v>0</v>
      </c>
      <c r="C67" s="24" t="n">
        <v>0</v>
      </c>
      <c r="D67" s="24" t="n">
        <v>0</v>
      </c>
      <c r="E67" s="24" t="n">
        <v>0</v>
      </c>
      <c r="F67" s="21" t="n">
        <v>0</v>
      </c>
      <c r="G67" s="21" t="n">
        <v>0</v>
      </c>
      <c r="H67" s="21" t="n">
        <v>0</v>
      </c>
      <c r="I67" s="21" t="n">
        <v>0</v>
      </c>
      <c r="J67" s="21" t="n">
        <v>0</v>
      </c>
      <c r="K67" s="21" t="n">
        <v>0</v>
      </c>
      <c r="L67" s="21" t="n">
        <v>0</v>
      </c>
      <c r="M67" s="21" t="n">
        <v>0</v>
      </c>
      <c r="N67" s="21" t="n">
        <v>0</v>
      </c>
      <c r="O67" s="21" t="n">
        <v>0</v>
      </c>
    </row>
    <row r="68" customFormat="false" ht="15.75" hidden="false" customHeight="false" outlineLevel="0" collapsed="false">
      <c r="A68" s="15" t="s">
        <v>77</v>
      </c>
      <c r="B68" s="25" t="n">
        <v>0</v>
      </c>
      <c r="C68" s="25" t="n">
        <v>0</v>
      </c>
      <c r="D68" s="25" t="n">
        <v>0</v>
      </c>
      <c r="E68" s="25" t="n">
        <v>0</v>
      </c>
      <c r="F68" s="55" t="n">
        <v>0</v>
      </c>
      <c r="G68" s="55" t="n">
        <v>0</v>
      </c>
      <c r="H68" s="55" t="n">
        <v>0</v>
      </c>
      <c r="I68" s="55" t="n">
        <v>0</v>
      </c>
      <c r="J68" s="55" t="n">
        <v>0</v>
      </c>
      <c r="K68" s="55" t="n">
        <v>0</v>
      </c>
      <c r="L68" s="55" t="n">
        <v>0</v>
      </c>
      <c r="M68" s="55" t="n">
        <v>0</v>
      </c>
      <c r="N68" s="55" t="n">
        <v>0</v>
      </c>
      <c r="O68" s="55" t="n">
        <v>0</v>
      </c>
    </row>
    <row r="69" customFormat="false" ht="15.75" hidden="false" customHeight="false" outlineLevel="0" collapsed="false">
      <c r="A69" s="18" t="s">
        <v>78</v>
      </c>
      <c r="B69" s="24" t="n">
        <v>0</v>
      </c>
      <c r="C69" s="24" t="n">
        <v>0</v>
      </c>
      <c r="D69" s="24" t="n">
        <v>0</v>
      </c>
      <c r="E69" s="24" t="n">
        <v>0</v>
      </c>
      <c r="F69" s="21" t="n">
        <v>0</v>
      </c>
      <c r="G69" s="21" t="n">
        <v>0</v>
      </c>
      <c r="H69" s="21" t="n">
        <v>0</v>
      </c>
      <c r="I69" s="21" t="n">
        <v>0</v>
      </c>
      <c r="J69" s="21" t="n">
        <v>0</v>
      </c>
      <c r="K69" s="21" t="n">
        <v>0</v>
      </c>
      <c r="L69" s="21" t="n">
        <v>0</v>
      </c>
      <c r="M69" s="21" t="n">
        <v>0</v>
      </c>
      <c r="N69" s="21" t="n">
        <v>0</v>
      </c>
      <c r="O69" s="21" t="n">
        <v>0</v>
      </c>
    </row>
    <row r="70" customFormat="false" ht="15.75" hidden="false" customHeight="false" outlineLevel="0" collapsed="false">
      <c r="A70" s="18" t="s">
        <v>79</v>
      </c>
      <c r="B70" s="24" t="n">
        <v>0</v>
      </c>
      <c r="C70" s="24" t="n">
        <v>0</v>
      </c>
      <c r="D70" s="24" t="n">
        <v>0</v>
      </c>
      <c r="E70" s="24" t="n">
        <v>0</v>
      </c>
      <c r="F70" s="21" t="n">
        <v>0</v>
      </c>
      <c r="G70" s="21" t="n">
        <v>0</v>
      </c>
      <c r="H70" s="21" t="n">
        <v>0</v>
      </c>
      <c r="I70" s="21" t="n">
        <v>0</v>
      </c>
      <c r="J70" s="21" t="n">
        <v>0</v>
      </c>
      <c r="K70" s="21" t="n">
        <v>0</v>
      </c>
      <c r="L70" s="21" t="n">
        <v>0</v>
      </c>
      <c r="M70" s="21" t="n">
        <v>0</v>
      </c>
      <c r="N70" s="21" t="n">
        <v>0</v>
      </c>
      <c r="O70" s="21" t="n">
        <v>0</v>
      </c>
    </row>
    <row r="71" customFormat="false" ht="15.75" hidden="false" customHeight="false" outlineLevel="0" collapsed="false">
      <c r="A71" s="15" t="s">
        <v>80</v>
      </c>
      <c r="B71" s="25" t="n">
        <v>0</v>
      </c>
      <c r="C71" s="25" t="n">
        <v>0</v>
      </c>
      <c r="D71" s="25" t="n">
        <v>0</v>
      </c>
      <c r="E71" s="25" t="n">
        <v>0</v>
      </c>
      <c r="F71" s="55" t="n">
        <v>0</v>
      </c>
      <c r="G71" s="55" t="n">
        <v>0</v>
      </c>
      <c r="H71" s="55" t="n">
        <v>0</v>
      </c>
      <c r="I71" s="55" t="n">
        <v>0</v>
      </c>
      <c r="J71" s="55" t="n">
        <v>0</v>
      </c>
      <c r="K71" s="55" t="n">
        <v>0</v>
      </c>
      <c r="L71" s="55" t="n">
        <v>0</v>
      </c>
      <c r="M71" s="55" t="n">
        <v>0</v>
      </c>
      <c r="N71" s="55" t="n">
        <v>0</v>
      </c>
      <c r="O71" s="55" t="n">
        <v>0</v>
      </c>
    </row>
    <row r="72" customFormat="false" ht="15.75" hidden="false" customHeight="false" outlineLevel="0" collapsed="false">
      <c r="A72" s="18" t="s">
        <v>81</v>
      </c>
      <c r="B72" s="24" t="n">
        <v>0</v>
      </c>
      <c r="C72" s="24" t="n">
        <v>0</v>
      </c>
      <c r="D72" s="24" t="n">
        <v>0</v>
      </c>
      <c r="E72" s="24" t="n">
        <v>0</v>
      </c>
      <c r="F72" s="21" t="n">
        <v>0</v>
      </c>
      <c r="G72" s="21" t="n">
        <v>0</v>
      </c>
      <c r="H72" s="21" t="n">
        <v>0</v>
      </c>
      <c r="I72" s="21" t="n">
        <v>0</v>
      </c>
      <c r="J72" s="21" t="n">
        <v>0</v>
      </c>
      <c r="K72" s="21" t="n">
        <v>0</v>
      </c>
      <c r="L72" s="21" t="n">
        <v>0</v>
      </c>
      <c r="M72" s="21" t="n">
        <v>0</v>
      </c>
      <c r="N72" s="21" t="n">
        <v>0</v>
      </c>
      <c r="O72" s="21" t="n">
        <v>0</v>
      </c>
    </row>
    <row r="73" customFormat="false" ht="15.75" hidden="false" customHeight="false" outlineLevel="0" collapsed="false">
      <c r="A73" s="18" t="s">
        <v>82</v>
      </c>
      <c r="B73" s="24" t="n">
        <v>0</v>
      </c>
      <c r="C73" s="24" t="n">
        <v>0</v>
      </c>
      <c r="D73" s="24" t="n">
        <v>0</v>
      </c>
      <c r="E73" s="24" t="n">
        <v>0</v>
      </c>
      <c r="F73" s="21" t="n">
        <v>0</v>
      </c>
      <c r="G73" s="21" t="n">
        <v>0</v>
      </c>
      <c r="H73" s="21" t="n">
        <v>0</v>
      </c>
      <c r="I73" s="21" t="n">
        <v>0</v>
      </c>
      <c r="J73" s="21" t="n">
        <v>0</v>
      </c>
      <c r="K73" s="21" t="n">
        <v>0</v>
      </c>
      <c r="L73" s="21" t="n">
        <v>0</v>
      </c>
      <c r="M73" s="21" t="n">
        <v>0</v>
      </c>
      <c r="N73" s="21" t="n">
        <v>0</v>
      </c>
      <c r="O73" s="21" t="n">
        <v>0</v>
      </c>
    </row>
    <row r="74" customFormat="false" ht="15.75" hidden="false" customHeight="false" outlineLevel="0" collapsed="false">
      <c r="A74" s="18" t="s">
        <v>83</v>
      </c>
      <c r="B74" s="24" t="n">
        <v>0</v>
      </c>
      <c r="C74" s="24" t="n">
        <v>0</v>
      </c>
      <c r="D74" s="24" t="n">
        <v>0</v>
      </c>
      <c r="E74" s="24" t="n">
        <v>0</v>
      </c>
      <c r="F74" s="21" t="n">
        <v>0</v>
      </c>
      <c r="G74" s="21" t="n">
        <v>0</v>
      </c>
      <c r="H74" s="21" t="n">
        <v>0</v>
      </c>
      <c r="I74" s="21" t="n">
        <v>0</v>
      </c>
      <c r="J74" s="21" t="n">
        <v>0</v>
      </c>
      <c r="K74" s="21" t="n">
        <v>0</v>
      </c>
      <c r="L74" s="21" t="n">
        <v>0</v>
      </c>
      <c r="M74" s="21" t="n">
        <v>0</v>
      </c>
      <c r="N74" s="21" t="n">
        <v>0</v>
      </c>
      <c r="O74" s="21" t="n">
        <v>0</v>
      </c>
    </row>
    <row r="75" customFormat="false" ht="15.75" hidden="false" customHeight="false" outlineLevel="0" collapsed="false">
      <c r="A75" s="13" t="s">
        <v>84</v>
      </c>
      <c r="B75" s="26" t="n">
        <v>0</v>
      </c>
      <c r="C75" s="26" t="n">
        <v>0</v>
      </c>
      <c r="D75" s="26" t="n">
        <v>0</v>
      </c>
      <c r="E75" s="26" t="n">
        <v>0</v>
      </c>
      <c r="F75" s="26" t="n">
        <v>0</v>
      </c>
      <c r="G75" s="26" t="n">
        <v>0</v>
      </c>
      <c r="H75" s="26" t="n">
        <v>0</v>
      </c>
      <c r="I75" s="26" t="n">
        <v>0</v>
      </c>
      <c r="J75" s="26" t="n">
        <v>0</v>
      </c>
      <c r="K75" s="26" t="n">
        <v>0</v>
      </c>
      <c r="L75" s="26" t="n">
        <v>0</v>
      </c>
      <c r="M75" s="26" t="n">
        <v>0</v>
      </c>
      <c r="N75" s="26" t="n">
        <v>0</v>
      </c>
      <c r="O75" s="26" t="n">
        <v>0</v>
      </c>
    </row>
    <row r="76" customFormat="false" ht="15.75" hidden="false" customHeight="false" outlineLevel="0" collapsed="false">
      <c r="A76" s="15" t="s">
        <v>85</v>
      </c>
      <c r="B76" s="24" t="n">
        <v>0</v>
      </c>
      <c r="C76" s="24" t="n">
        <v>0</v>
      </c>
      <c r="D76" s="24" t="n">
        <v>0</v>
      </c>
      <c r="E76" s="24" t="n">
        <v>0</v>
      </c>
      <c r="F76" s="21" t="n">
        <v>0</v>
      </c>
      <c r="G76" s="21" t="n">
        <v>0</v>
      </c>
      <c r="H76" s="21" t="n">
        <v>0</v>
      </c>
      <c r="I76" s="21" t="n">
        <v>0</v>
      </c>
      <c r="J76" s="21" t="n">
        <v>0</v>
      </c>
      <c r="K76" s="21" t="n">
        <v>0</v>
      </c>
      <c r="L76" s="21" t="n">
        <v>0</v>
      </c>
      <c r="M76" s="21" t="n">
        <v>0</v>
      </c>
      <c r="N76" s="21" t="n">
        <v>0</v>
      </c>
      <c r="O76" s="21" t="n">
        <v>0</v>
      </c>
    </row>
    <row r="77" customFormat="false" ht="15.75" hidden="false" customHeight="false" outlineLevel="0" collapsed="false">
      <c r="A77" s="18" t="s">
        <v>86</v>
      </c>
      <c r="B77" s="24" t="n">
        <v>0</v>
      </c>
      <c r="C77" s="24" t="n">
        <v>0</v>
      </c>
      <c r="D77" s="24" t="n">
        <v>0</v>
      </c>
      <c r="E77" s="24" t="n">
        <v>0</v>
      </c>
      <c r="F77" s="21" t="n">
        <v>0</v>
      </c>
      <c r="G77" s="21" t="n">
        <v>0</v>
      </c>
      <c r="H77" s="21" t="n">
        <v>0</v>
      </c>
      <c r="I77" s="21" t="n">
        <v>0</v>
      </c>
      <c r="J77" s="21" t="n">
        <v>0</v>
      </c>
      <c r="K77" s="21" t="n">
        <v>0</v>
      </c>
      <c r="L77" s="21" t="n">
        <v>0</v>
      </c>
      <c r="M77" s="21" t="n">
        <v>0</v>
      </c>
      <c r="N77" s="21" t="n">
        <v>0</v>
      </c>
      <c r="O77" s="21" t="n">
        <v>0</v>
      </c>
    </row>
    <row r="78" customFormat="false" ht="15.75" hidden="false" customHeight="false" outlineLevel="0" collapsed="false">
      <c r="A78" s="18" t="s">
        <v>87</v>
      </c>
      <c r="B78" s="24" t="n">
        <v>0</v>
      </c>
      <c r="C78" s="24" t="n">
        <v>0</v>
      </c>
      <c r="D78" s="24" t="n">
        <v>0</v>
      </c>
      <c r="E78" s="24" t="n">
        <v>0</v>
      </c>
      <c r="F78" s="21" t="n">
        <v>0</v>
      </c>
      <c r="G78" s="21" t="n">
        <v>0</v>
      </c>
      <c r="H78" s="21" t="n">
        <v>0</v>
      </c>
      <c r="I78" s="21" t="n">
        <v>0</v>
      </c>
      <c r="J78" s="21" t="n">
        <v>0</v>
      </c>
      <c r="K78" s="21" t="n">
        <v>0</v>
      </c>
      <c r="L78" s="21" t="n">
        <v>0</v>
      </c>
      <c r="M78" s="21" t="n">
        <v>0</v>
      </c>
      <c r="N78" s="21" t="n">
        <v>0</v>
      </c>
      <c r="O78" s="21" t="n">
        <v>0</v>
      </c>
    </row>
    <row r="79" customFormat="false" ht="15.75" hidden="false" customHeight="false" outlineLevel="0" collapsed="false">
      <c r="A79" s="15" t="s">
        <v>88</v>
      </c>
      <c r="B79" s="25" t="n">
        <v>0</v>
      </c>
      <c r="C79" s="25" t="n">
        <v>0</v>
      </c>
      <c r="D79" s="25" t="n">
        <v>0</v>
      </c>
      <c r="E79" s="25" t="n">
        <v>0</v>
      </c>
      <c r="F79" s="55" t="n">
        <v>0</v>
      </c>
      <c r="G79" s="55" t="n">
        <v>0</v>
      </c>
      <c r="H79" s="55" t="n">
        <v>0</v>
      </c>
      <c r="I79" s="55" t="n">
        <v>0</v>
      </c>
      <c r="J79" s="55" t="n">
        <v>0</v>
      </c>
      <c r="K79" s="55" t="n">
        <v>0</v>
      </c>
      <c r="L79" s="55" t="n">
        <v>0</v>
      </c>
      <c r="M79" s="55" t="n">
        <v>0</v>
      </c>
      <c r="N79" s="55" t="n">
        <v>0</v>
      </c>
      <c r="O79" s="55" t="n">
        <v>0</v>
      </c>
    </row>
    <row r="80" customFormat="false" ht="15.75" hidden="false" customHeight="false" outlineLevel="0" collapsed="false">
      <c r="A80" s="18" t="s">
        <v>89</v>
      </c>
      <c r="B80" s="24" t="n">
        <v>0</v>
      </c>
      <c r="C80" s="24" t="n">
        <v>0</v>
      </c>
      <c r="D80" s="24" t="n">
        <v>0</v>
      </c>
      <c r="E80" s="24" t="n">
        <v>0</v>
      </c>
      <c r="F80" s="21" t="n">
        <v>0</v>
      </c>
      <c r="G80" s="21" t="n">
        <v>0</v>
      </c>
      <c r="H80" s="21" t="n">
        <v>0</v>
      </c>
      <c r="I80" s="21" t="n">
        <v>0</v>
      </c>
      <c r="J80" s="21" t="n">
        <v>0</v>
      </c>
      <c r="K80" s="21" t="n">
        <v>0</v>
      </c>
      <c r="L80" s="21" t="n">
        <v>0</v>
      </c>
      <c r="M80" s="21" t="n">
        <v>0</v>
      </c>
      <c r="N80" s="21" t="n">
        <v>0</v>
      </c>
      <c r="O80" s="21" t="n">
        <v>0</v>
      </c>
    </row>
    <row r="81" customFormat="false" ht="15.75" hidden="false" customHeight="false" outlineLevel="0" collapsed="false">
      <c r="A81" s="18" t="s">
        <v>90</v>
      </c>
      <c r="B81" s="24" t="n">
        <v>0</v>
      </c>
      <c r="C81" s="24" t="n">
        <v>0</v>
      </c>
      <c r="D81" s="24" t="n">
        <v>0</v>
      </c>
      <c r="E81" s="24" t="n">
        <v>0</v>
      </c>
      <c r="F81" s="21" t="n">
        <v>0</v>
      </c>
      <c r="G81" s="21" t="n">
        <v>0</v>
      </c>
      <c r="H81" s="21" t="n">
        <v>0</v>
      </c>
      <c r="I81" s="21" t="n">
        <v>0</v>
      </c>
      <c r="J81" s="21" t="n">
        <v>0</v>
      </c>
      <c r="K81" s="21" t="n">
        <v>0</v>
      </c>
      <c r="L81" s="21" t="n">
        <v>0</v>
      </c>
      <c r="M81" s="21" t="n">
        <v>0</v>
      </c>
      <c r="N81" s="21" t="n">
        <v>0</v>
      </c>
      <c r="O81" s="21" t="n">
        <v>0</v>
      </c>
    </row>
    <row r="82" customFormat="false" ht="15.75" hidden="false" customHeight="false" outlineLevel="0" collapsed="false">
      <c r="A82" s="15" t="s">
        <v>91</v>
      </c>
      <c r="B82" s="25" t="n">
        <v>0</v>
      </c>
      <c r="C82" s="25" t="n">
        <v>0</v>
      </c>
      <c r="D82" s="25" t="n">
        <v>0</v>
      </c>
      <c r="E82" s="25" t="n">
        <v>0</v>
      </c>
      <c r="F82" s="21" t="n">
        <v>0</v>
      </c>
      <c r="G82" s="21" t="n">
        <v>0</v>
      </c>
      <c r="H82" s="21" t="n">
        <v>0</v>
      </c>
      <c r="I82" s="21" t="n">
        <v>0</v>
      </c>
      <c r="J82" s="21" t="n">
        <v>0</v>
      </c>
      <c r="K82" s="21" t="n">
        <v>0</v>
      </c>
      <c r="L82" s="21" t="n">
        <v>0</v>
      </c>
      <c r="M82" s="21" t="n">
        <v>0</v>
      </c>
      <c r="N82" s="21" t="n">
        <v>0</v>
      </c>
      <c r="O82" s="21" t="n">
        <v>0</v>
      </c>
    </row>
    <row r="83" customFormat="false" ht="15.75" hidden="false" customHeight="false" outlineLevel="0" collapsed="false">
      <c r="A83" s="18" t="s">
        <v>92</v>
      </c>
      <c r="B83" s="24" t="n">
        <v>0</v>
      </c>
      <c r="C83" s="24" t="n">
        <v>0</v>
      </c>
      <c r="D83" s="24" t="n">
        <v>0</v>
      </c>
      <c r="E83" s="24" t="n">
        <v>0</v>
      </c>
      <c r="F83" s="21" t="n">
        <v>0</v>
      </c>
      <c r="G83" s="21" t="n">
        <v>0</v>
      </c>
      <c r="H83" s="21" t="n">
        <v>0</v>
      </c>
      <c r="I83" s="21" t="n">
        <v>0</v>
      </c>
      <c r="J83" s="21" t="n">
        <v>0</v>
      </c>
      <c r="K83" s="21" t="n">
        <v>0</v>
      </c>
      <c r="L83" s="21" t="n">
        <v>0</v>
      </c>
      <c r="M83" s="21" t="n">
        <v>0</v>
      </c>
      <c r="N83" s="21" t="n">
        <v>0</v>
      </c>
      <c r="O83" s="21" t="n">
        <v>0</v>
      </c>
    </row>
    <row r="84" s="30" customFormat="true" ht="15.75" hidden="false" customHeight="false" outlineLevel="0" collapsed="false">
      <c r="A84" s="28" t="s">
        <v>93</v>
      </c>
      <c r="B84" s="56" t="n">
        <f aca="false">+B11+B17+B27+B53</f>
        <v>1203553596</v>
      </c>
      <c r="C84" s="56" t="n">
        <f aca="false">+C11+C17+C27+C53</f>
        <v>216909335.06</v>
      </c>
      <c r="D84" s="29" t="n">
        <f aca="false">+D11+D17+D27+D37+D46+D53+D63+D68+D71+D75+D79+D82</f>
        <v>75167187.01</v>
      </c>
      <c r="E84" s="29" t="n">
        <f aca="false">+E11+E17+E27+E37+E46+E53+E63+E68+E71+E75+E79+E82</f>
        <v>78896361.11</v>
      </c>
      <c r="F84" s="56" t="n">
        <f aca="false">+F11+F17+F27+F37+F46+F53+F63+F68+F71+F75+F79+F82</f>
        <v>79198269.04</v>
      </c>
      <c r="G84" s="56" t="n">
        <f aca="false">+G11+G17+G27+G37+G46+G53+G63+G68+G71+G75+G79+G82</f>
        <v>81647048.69</v>
      </c>
      <c r="H84" s="56" t="n">
        <f aca="false">+H11+H17+H27+H37+H46+H53+H63+H68+H71+H75+H79+H82</f>
        <v>79103465.25</v>
      </c>
      <c r="I84" s="56" t="n">
        <f aca="false">+I11+I17+I27+I37+I46+I53+I63+I68+I71+I75+I79+I82</f>
        <v>81988171.55</v>
      </c>
      <c r="J84" s="56" t="n">
        <f aca="false">+J11+J17+J27+J37+J46+J53+J63+J68+J71+J75+J79+J82</f>
        <v>100455389.51</v>
      </c>
      <c r="K84" s="56" t="n">
        <f aca="false">+K11+K17+K27+K37+K46+K53+K63+K68+K71+K75+K79+K82</f>
        <v>76923566.28</v>
      </c>
      <c r="L84" s="56" t="n">
        <f aca="false">+L11+L17+L27+L37+L46+L53+L63+L68+L71+L75+L79+L82</f>
        <v>74467988.14</v>
      </c>
      <c r="M84" s="56" t="n">
        <f aca="false">+M11+M17+M27+M37+M46+M53+M63+M68+M71+M75+M79+M82</f>
        <v>84050676.34</v>
      </c>
      <c r="N84" s="56" t="n">
        <f aca="false">+N11+N17+N27+N37+N46+N53+N63+N68+N71+N75+N79+N82</f>
        <v>115640944.23</v>
      </c>
      <c r="O84" s="56" t="n">
        <f aca="false">+O11+O17+O27+O37+O46+O53+O63+O68+O71+O75+O79+O82</f>
        <v>157893567.75</v>
      </c>
    </row>
    <row r="85" customFormat="false" ht="37.5" hidden="false" customHeight="true" outlineLevel="0" collapsed="false">
      <c r="A85" s="31" t="s">
        <v>121</v>
      </c>
      <c r="D85" s="24"/>
    </row>
    <row r="86" customFormat="false" ht="15" hidden="false" customHeight="false" outlineLevel="0" collapsed="false">
      <c r="A86" s="57" t="s">
        <v>122</v>
      </c>
    </row>
    <row r="87" customFormat="false" ht="30" hidden="false" customHeight="false" outlineLevel="0" collapsed="false">
      <c r="A87" s="58" t="s">
        <v>123</v>
      </c>
    </row>
    <row r="88" customFormat="false" ht="15" hidden="false" customHeight="true" outlineLevel="0" collapsed="false">
      <c r="A88" s="59" t="s">
        <v>124</v>
      </c>
    </row>
    <row r="89" customFormat="false" ht="43.5" hidden="false" customHeight="true" outlineLevel="0" collapsed="false">
      <c r="A89" s="59"/>
    </row>
    <row r="90" customFormat="false" ht="3" hidden="true" customHeight="true" outlineLevel="0" collapsed="false">
      <c r="A90" s="60"/>
    </row>
    <row r="91" customFormat="false" ht="47.25" hidden="true" customHeight="true" outlineLevel="0" collapsed="false">
      <c r="A91" s="60"/>
    </row>
    <row r="92" customFormat="false" ht="15" hidden="false" customHeight="false" outlineLevel="0" collapsed="false">
      <c r="A92" s="17" t="s">
        <v>125</v>
      </c>
    </row>
    <row r="93" customFormat="false" ht="15" hidden="false" customHeight="false" outlineLevel="0" collapsed="false">
      <c r="A93" s="31" t="s">
        <v>126</v>
      </c>
    </row>
    <row r="94" s="27" customFormat="true" ht="19.5" hidden="false" customHeight="true" outlineLevel="0" collapsed="false">
      <c r="A94" s="27" t="s">
        <v>127</v>
      </c>
      <c r="C94" s="1"/>
      <c r="E94" s="1"/>
      <c r="F94" s="1"/>
      <c r="G94" s="50"/>
    </row>
    <row r="95" customFormat="false" ht="15" hidden="false" customHeight="false" outlineLevel="0" collapsed="false">
      <c r="A95" s="0" t="s">
        <v>128</v>
      </c>
    </row>
    <row r="96" customFormat="false" ht="16.5" hidden="false" customHeight="true" outlineLevel="0" collapsed="false">
      <c r="A96" s="31" t="s">
        <v>129</v>
      </c>
    </row>
    <row r="97" customFormat="false" ht="15" hidden="false" customHeight="false" outlineLevel="0" collapsed="false">
      <c r="A97" s="0" t="s">
        <v>130</v>
      </c>
    </row>
    <row r="98" customFormat="false" ht="15" hidden="false" customHeight="false" outlineLevel="0" collapsed="false">
      <c r="A98" s="0" t="s">
        <v>131</v>
      </c>
    </row>
    <row r="102" s="44" customFormat="true" ht="15.75" hidden="false" customHeight="false" outlineLevel="0" collapsed="false">
      <c r="C102" s="20"/>
      <c r="E102" s="20"/>
      <c r="F102" s="20"/>
      <c r="G102" s="61"/>
    </row>
    <row r="103" s="40" customFormat="true" ht="17.25" hidden="false" customHeight="false" outlineLevel="0" collapsed="false">
      <c r="A103" s="37" t="s">
        <v>132</v>
      </c>
      <c r="B103" s="38" t="s">
        <v>133</v>
      </c>
      <c r="C103" s="38"/>
      <c r="D103" s="38"/>
      <c r="E103" s="38"/>
      <c r="G103" s="39"/>
      <c r="H103" s="39"/>
      <c r="I103" s="39" t="s">
        <v>134</v>
      </c>
      <c r="J103" s="39"/>
      <c r="K103" s="39"/>
    </row>
    <row r="104" s="49" customFormat="true" ht="17.25" hidden="false" customHeight="false" outlineLevel="0" collapsed="false">
      <c r="A104" s="45" t="s">
        <v>135</v>
      </c>
      <c r="B104" s="46" t="s">
        <v>136</v>
      </c>
      <c r="C104" s="46"/>
      <c r="D104" s="46"/>
      <c r="E104" s="46"/>
      <c r="F104" s="47"/>
      <c r="G104" s="47"/>
      <c r="H104" s="46" t="s">
        <v>100</v>
      </c>
      <c r="I104" s="46"/>
      <c r="J104" s="46"/>
      <c r="K104" s="46"/>
    </row>
    <row r="105" s="49" customFormat="true" ht="17.25" hidden="false" customHeight="true" outlineLevel="0" collapsed="false">
      <c r="A105" s="45" t="s">
        <v>137</v>
      </c>
      <c r="B105" s="62" t="s">
        <v>102</v>
      </c>
      <c r="C105" s="62"/>
      <c r="D105" s="62"/>
      <c r="E105" s="62"/>
      <c r="F105" s="63"/>
      <c r="G105" s="63"/>
      <c r="H105" s="62" t="s">
        <v>103</v>
      </c>
      <c r="I105" s="62"/>
      <c r="J105" s="62"/>
      <c r="K105" s="62"/>
    </row>
    <row r="106" s="44" customFormat="true" ht="15.75" hidden="false" customHeight="false" outlineLevel="0" collapsed="false">
      <c r="C106" s="20"/>
      <c r="E106" s="20"/>
      <c r="F106" s="20"/>
      <c r="G106" s="61"/>
    </row>
  </sheetData>
  <mergeCells count="15">
    <mergeCell ref="A2:O2"/>
    <mergeCell ref="A3:O3"/>
    <mergeCell ref="A4:O4"/>
    <mergeCell ref="A5:O5"/>
    <mergeCell ref="A6:O6"/>
    <mergeCell ref="A8:A9"/>
    <mergeCell ref="B8:B9"/>
    <mergeCell ref="C8:C9"/>
    <mergeCell ref="D8:O8"/>
    <mergeCell ref="A88:A89"/>
    <mergeCell ref="B103:E103"/>
    <mergeCell ref="B104:E104"/>
    <mergeCell ref="H104:K104"/>
    <mergeCell ref="B105:E105"/>
    <mergeCell ref="H105:K105"/>
  </mergeCells>
  <printOptions headings="false" gridLines="false" gridLinesSet="true" horizontalCentered="false" verticalCentered="false"/>
  <pageMargins left="0.39375" right="0" top="0" bottom="0.157638888888889" header="0.511805555555555" footer="0.511805555555555"/>
  <pageSetup paperSize="77" scale="4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84" man="true" max="16383" min="0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LibreOffice/6.4.4.2$Windows_X86_64 LibreOffice_project/3d775be2011f3886db32dfd395a6a6d1ca2630ff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2021-07-29T18:58:50Z</dcterms:created>
  <dc:creator>Katherine M. Peguero F.</dc:creator>
  <dc:description/>
  <dc:language>es-DO</dc:language>
  <cp:lastModifiedBy>enc.presupuesto</cp:lastModifiedBy>
  <cp:lastPrinted>2023-01-04T13:47:19Z</cp:lastPrinted>
  <dcterms:modified xsi:type="dcterms:W3CDTF">2023-01-04T13:48:04Z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