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6.png" ContentType="image/png"/>
  <Override PartName="/xl/media/image17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1 Presupuesto Aprobad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<sst xmlns="http://schemas.openxmlformats.org/spreadsheetml/2006/main" count="91" uniqueCount="91">
  <si>
    <t xml:space="preserve">          MINISTERIO DE DEFENSA</t>
  </si>
  <si>
    <t xml:space="preserve">                CUERPO ESPECIALIZADO EN SEGURIDAD AEROPORTUARIA Y AVIACION CIVIL</t>
  </si>
  <si>
    <t xml:space="preserve">Año 2022</t>
  </si>
  <si>
    <t xml:space="preserve">Presupuesto de Gasto y Aplicaciones financieras </t>
  </si>
  <si>
    <t xml:space="preserve">En RD$</t>
  </si>
  <si>
    <t xml:space="preserve">DETALLE</t>
  </si>
  <si>
    <t xml:space="preserve">Presupuesto Aprobado</t>
  </si>
  <si>
    <t xml:space="preserve">Presupuesto Modificado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</si>
  <si>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</si>
  <si>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</si>
  <si>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</si>
  <si>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</si>
  <si>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</si>
  <si>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</si>
  <si>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</si>
  <si>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</si>
  <si>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</si>
  <si>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</si>
  <si>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</si>
  <si>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</si>
  <si>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</si>
  <si>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</si>
  <si>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</si>
  <si>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</si>
  <si>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</si>
  <si>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</si>
  <si>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</si>
  <si>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</si>
  <si>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</si>
  <si>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</si>
  <si>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</si>
  <si>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</si>
  <si>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</si>
  <si>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</si>
  <si>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</si>
  <si>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</si>
  <si>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</si>
  <si>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</si>
  <si>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</si>
  <si>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</si>
  <si>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</si>
  <si>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</si>
  <si>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</si>
  <si>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</si>
  <si>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</si>
  <si>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</si>
  <si>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</si>
  <si>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</si>
  <si>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</si>
  <si>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</si>
  <si>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</si>
  <si>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</si>
  <si>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</si>
  <si>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</si>
  <si>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</si>
  <si>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</si>
  <si>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</si>
  <si>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</si>
  <si>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</si>
  <si>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</si>
  <si>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</si>
  <si>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</si>
  <si>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</si>
  <si>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</si>
  <si>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</si>
  <si>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</si>
  <si>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</si>
  <si>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</si>
  <si>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</si>
  <si>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</si>
  <si>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</si>
  <si>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</si>
  <si>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</si>
  <si>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</si>
  <si>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</si>
  <si>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</si>
  <si>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</si>
  <si>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</si>
  <si>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</si>
  <si>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</si>
  <si>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</si>
  <si>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</si>
  <si>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</si>
  <si>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r>
      <rPr>
        <b val="true"/>
        <sz val="11"/>
        <color rgb="FF000000"/>
        <rFont val="Calibri"/>
        <family val="2"/>
        <charset val="1"/>
      </rPr>
      <t xml:space="preserve">Presupuesto aprobado:</t>
    </r>
    <r>
      <rPr>
        <sz val="11"/>
        <color rgb="FF000000"/>
        <rFont val="Calibri"/>
        <family val="2"/>
        <charset val="1"/>
      </rPr>
      <t xml:space="preserve"> Se refiere al presupuesto aprobado en la Ley de Presupuesto General del Estado.</t>
    </r>
  </si>
  <si>
    <r>
      <rPr>
        <b val="true"/>
        <sz val="11"/>
        <color rgb="FF000000"/>
        <rFont val="Calibri"/>
        <family val="2"/>
        <charset val="1"/>
      </rPr>
      <t xml:space="preserve">Presupuesto modificado:  </t>
    </r>
    <r>
      <rPr>
        <sz val="11"/>
        <color rgb="FF000000"/>
        <rFont val="Calibri"/>
        <family val="2"/>
        <charset val="1"/>
      </rPr>
      <t xml:space="preserve">Se refiere al presupuesto aprobado en caso de que el Congreso Nacional apruebe un presupuesto complementario. </t>
    </r>
  </si>
  <si>
    <r>
      <rPr>
        <b val="true"/>
        <sz val="11"/>
        <color rgb="FF000000"/>
        <rFont val="Calibri"/>
        <family val="2"/>
        <charset val="1"/>
      </rPr>
      <t xml:space="preserve">Total devengado:</t>
    </r>
    <r>
      <rPr>
        <sz val="11"/>
        <color rgb="FF000000"/>
        <rFont val="Calibri"/>
        <family val="2"/>
        <charset val="1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</si>
  <si>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 val="true"/>
        <sz val="11"/>
        <color rgb="FF000000"/>
        <rFont val="Calibri"/>
        <family val="2"/>
        <charset val="1"/>
      </rPr>
      <t xml:space="preserve">Fuente:</t>
    </r>
    <r>
      <rPr>
        <sz val="11"/>
        <color rgb="FF000000"/>
        <rFont val="Calibri"/>
        <family val="2"/>
        <charset val="1"/>
      </rPr>
      <t xml:space="preserve"> SIGEF</t>
    </r>
  </si>
  <si>
    <t xml:space="preserve">LIC. FRANCISCO MEDINA CRISOSTOMO                                                   LIC. JOSE LUIS GUTIERREZ ALMONTE                                                 LIC. ALCIBIADES ROSARIO TOLENTINO</t>
  </si>
  <si>
    <t xml:space="preserve">Tte. Coronel Contador, FARD                                                           Tte. Coronel Contador, FARD                                                                      Coronel Contador, FARD</t>
  </si>
  <si>
    <t xml:space="preserve">                        Encargado del Departamento de Presupuesto del CESAC                                  Subdirector de Contabilidad del CESAC </t>
  </si>
  <si>
    <t xml:space="preserve">Director Financiero del CESAC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</si>
</sst>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_-* #,##0.00\ _€_-;\-* #,##0.00\ _€_-;_-* \-??\ _€_-;_-@_-"/>
    <numFmt numFmtId="167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2E75B6"/>
        <bgColor rgb="FF0066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/>
      <top/>
      <bottom style="thin">
        <color rgb="FF9DC3E6"/>
      </bottom>
      <diagonal/>
    </border>
    <border diagonalUp="false" diagonalDown="false">
      <left/>
      <right/>
      <top style="thin">
        <color rgb="FF9DC3E6"/>
      </top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 readingOrder="1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 readingOrder="1"/>
      <protection locked="true" hidden="false"/>
    </xf>
    <xf numFmtId="164" fontId="8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6" fontId="9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4" shrinkToFit="false"/>
      <protection locked="true" hidden="false"/>
    </xf>
    <xf numFmtId="165" fontId="0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2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6.png"/><Relationship Id="rId2" Type="http://schemas.openxmlformats.org/officeDocument/2006/relationships/image" Target="../media/image17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628920</xdr:colOff>
      <xdr:row>2</xdr:row>
      <xdr:rowOff>162720</xdr:rowOff>
    </xdr:from>
    <xdr:to>
      <xdr:col>2</xdr:col>
      <xdr:colOff>1504080</xdr:colOff>
      <xdr:row>5</xdr:row>
      <xdr:rowOff>28080</xdr:rowOff>
    </xdr:to>
    <xdr:sp>
      <xdr:nvSpPr>
        <xdr:cNvPr id="0" name="CustomShape 1"/>
        <xdr:cNvSpPr/>
      </xdr:nvSpPr>
      <xdr:spPr>
        <a:xfrm>
          <a:off x="1436400" y="513000"/>
          <a:ext cx="1683000" cy="68472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609840</xdr:colOff>
      <xdr:row>1</xdr:row>
      <xdr:rowOff>31320</xdr:rowOff>
    </xdr:from>
    <xdr:to>
      <xdr:col>2</xdr:col>
      <xdr:colOff>1546560</xdr:colOff>
      <xdr:row>6</xdr:row>
      <xdr:rowOff>19080</xdr:rowOff>
    </xdr:to>
    <xdr:pic>
      <xdr:nvPicPr>
        <xdr:cNvPr id="1" name="Picture 5" descr=""/>
        <xdr:cNvPicPr/>
      </xdr:nvPicPr>
      <xdr:blipFill>
        <a:blip r:embed="rId1"/>
        <a:stretch/>
      </xdr:blipFill>
      <xdr:spPr>
        <a:xfrm>
          <a:off x="1417320" y="206280"/>
          <a:ext cx="1744560" cy="118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1404720</xdr:colOff>
      <xdr:row>1</xdr:row>
      <xdr:rowOff>360</xdr:rowOff>
    </xdr:from>
    <xdr:to>
      <xdr:col>4</xdr:col>
      <xdr:colOff>1233360</xdr:colOff>
      <xdr:row>6</xdr:row>
      <xdr:rowOff>108000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11439360" y="175320"/>
          <a:ext cx="1347120" cy="130212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N98"/>
  <sheetViews>
    <sheetView showFormulas="false" showGridLines="false" showRowColHeaders="true" showZeros="true" rightToLeft="false" tabSelected="true" showOutlineSymbols="true" defaultGridColor="true" view="normal" topLeftCell="A7" colorId="64" zoomScale="80" zoomScaleNormal="80" zoomScalePageLayoutView="100" workbookViewId="0">
      <selection pane="topLeft" activeCell="I97" activeCellId="0" sqref="I97"/>
    </sheetView>
  </sheetViews>
  <sheetFormatPr defaultColWidth="11.4609375" defaultRowHeight="13.8" zeroHeight="false" outlineLevelRow="0" outlineLevelCol="0"/>
  <cols>
    <col collapsed="false" customWidth="true" hidden="false" outlineLevel="0" max="3" min="3" style="0" width="119.32"/>
    <col collapsed="false" customWidth="true" hidden="false" outlineLevel="0" max="4" min="4" style="0" width="21.52"/>
    <col collapsed="false" customWidth="true" hidden="false" outlineLevel="0" max="5" min="5" style="0" width="22.74"/>
  </cols>
  <sheetData>
    <row r="3" customFormat="false" ht="28.5" hidden="false" customHeight="true" outlineLevel="0" collapsed="false">
      <c r="C3" s="1" t="s">
        <v>0</v>
      </c>
      <c r="D3" s="1"/>
      <c r="E3" s="2"/>
      <c r="F3" s="3"/>
      <c r="G3" s="3"/>
      <c r="H3" s="3"/>
      <c r="I3" s="3"/>
      <c r="J3" s="3"/>
      <c r="K3" s="3"/>
      <c r="L3" s="3"/>
      <c r="M3" s="3"/>
      <c r="N3" s="3"/>
    </row>
    <row r="4" customFormat="false" ht="21" hidden="false" customHeight="true" outlineLevel="0" collapsed="false">
      <c r="C4" s="4" t="s">
        <v>1</v>
      </c>
      <c r="D4" s="4"/>
      <c r="E4" s="5"/>
      <c r="F4" s="6"/>
      <c r="G4" s="6"/>
      <c r="H4" s="6"/>
      <c r="I4" s="6"/>
      <c r="J4" s="6"/>
      <c r="K4" s="6"/>
      <c r="L4" s="6"/>
      <c r="M4" s="6"/>
      <c r="N4" s="6"/>
    </row>
    <row r="5" customFormat="false" ht="15" hidden="false" customHeight="false" outlineLevel="0" collapsed="false">
      <c r="C5" s="7" t="s">
        <v>2</v>
      </c>
      <c r="D5" s="7"/>
      <c r="E5" s="8"/>
      <c r="F5" s="9"/>
      <c r="G5" s="9"/>
      <c r="H5" s="9"/>
      <c r="I5" s="9"/>
      <c r="J5" s="9"/>
      <c r="K5" s="9"/>
      <c r="L5" s="9"/>
      <c r="M5" s="9"/>
      <c r="N5" s="9"/>
    </row>
    <row r="6" customFormat="false" ht="15.75" hidden="false" customHeight="true" outlineLevel="0" collapsed="false">
      <c r="C6" s="10" t="s">
        <v>3</v>
      </c>
      <c r="D6" s="10"/>
      <c r="E6" s="11"/>
      <c r="F6" s="12"/>
      <c r="G6" s="12"/>
      <c r="H6" s="12"/>
      <c r="I6" s="12"/>
      <c r="J6" s="12"/>
      <c r="K6" s="12"/>
      <c r="L6" s="12"/>
      <c r="M6" s="12"/>
      <c r="N6" s="12"/>
    </row>
    <row r="7" customFormat="false" ht="15.75" hidden="false" customHeight="true" outlineLevel="0" collapsed="false">
      <c r="B7" s="11"/>
      <c r="C7" s="10" t="s">
        <v>4</v>
      </c>
      <c r="D7" s="10"/>
      <c r="E7" s="11"/>
      <c r="F7" s="12"/>
      <c r="G7" s="12"/>
      <c r="H7" s="12"/>
      <c r="I7" s="12"/>
      <c r="J7" s="12"/>
      <c r="K7" s="12"/>
      <c r="L7" s="12"/>
      <c r="M7" s="12"/>
      <c r="N7" s="12"/>
    </row>
    <row r="9" customFormat="false" ht="15" hidden="false" customHeight="true" outlineLevel="0" collapsed="false">
      <c r="C9" s="13" t="s">
        <v>5</v>
      </c>
      <c r="D9" s="14" t="s">
        <v>6</v>
      </c>
      <c r="E9" s="14" t="s">
        <v>7</v>
      </c>
    </row>
    <row r="10" customFormat="false" ht="23.25" hidden="false" customHeight="true" outlineLevel="0" collapsed="false">
      <c r="C10" s="13"/>
      <c r="D10" s="14"/>
      <c r="E10" s="14"/>
    </row>
    <row r="11" customFormat="false" ht="13.8" hidden="false" customHeight="false" outlineLevel="0" collapsed="false">
      <c r="C11" s="15" t="s">
        <v>8</v>
      </c>
      <c r="D11" s="16" t="n">
        <f aca="false">+D12+D18+D28+D38+D47+D54+D64+D69+D72+D76</f>
        <v>1203553596</v>
      </c>
      <c r="E11" s="16"/>
    </row>
    <row r="12" customFormat="false" ht="13.8" hidden="false" customHeight="false" outlineLevel="0" collapsed="false">
      <c r="C12" s="17" t="s">
        <v>9</v>
      </c>
      <c r="D12" s="18" t="n">
        <f aca="false">+D13+D14+D15+D16+D17</f>
        <v>862134597</v>
      </c>
      <c r="E12" s="18"/>
    </row>
    <row r="13" customFormat="false" ht="13.8" hidden="false" customHeight="false" outlineLevel="0" collapsed="false">
      <c r="C13" s="19" t="s">
        <v>10</v>
      </c>
      <c r="D13" s="20" t="n">
        <v>774922976</v>
      </c>
      <c r="E13" s="20"/>
    </row>
    <row r="14" customFormat="false" ht="13.8" hidden="false" customHeight="false" outlineLevel="0" collapsed="false">
      <c r="C14" s="19" t="s">
        <v>11</v>
      </c>
      <c r="D14" s="20" t="n">
        <v>44718571</v>
      </c>
      <c r="E14" s="20"/>
    </row>
    <row r="15" customFormat="false" ht="13.8" hidden="false" customHeight="false" outlineLevel="0" collapsed="false">
      <c r="C15" s="19" t="s">
        <v>12</v>
      </c>
      <c r="D15" s="21" t="n">
        <v>0</v>
      </c>
      <c r="E15" s="21"/>
    </row>
    <row r="16" customFormat="false" ht="13.8" hidden="false" customHeight="false" outlineLevel="0" collapsed="false">
      <c r="C16" s="19" t="s">
        <v>13</v>
      </c>
      <c r="D16" s="21" t="n">
        <v>0</v>
      </c>
      <c r="E16" s="21"/>
    </row>
    <row r="17" customFormat="false" ht="13.8" hidden="false" customHeight="false" outlineLevel="0" collapsed="false">
      <c r="C17" s="19" t="s">
        <v>14</v>
      </c>
      <c r="D17" s="20" t="n">
        <v>42493050</v>
      </c>
      <c r="E17" s="20"/>
    </row>
    <row r="18" customFormat="false" ht="13.8" hidden="false" customHeight="false" outlineLevel="0" collapsed="false">
      <c r="C18" s="17" t="s">
        <v>15</v>
      </c>
      <c r="D18" s="22" t="n">
        <f aca="false">+D19+D20+D21+D22+D23+D24+D25+D26+D27</f>
        <v>32556321</v>
      </c>
      <c r="E18" s="22"/>
    </row>
    <row r="19" customFormat="false" ht="13.8" hidden="false" customHeight="false" outlineLevel="0" collapsed="false">
      <c r="C19" s="19" t="s">
        <v>16</v>
      </c>
      <c r="D19" s="20" t="n">
        <v>7087979</v>
      </c>
      <c r="E19" s="20"/>
    </row>
    <row r="20" customFormat="false" ht="13.8" hidden="false" customHeight="false" outlineLevel="0" collapsed="false">
      <c r="C20" s="19" t="s">
        <v>17</v>
      </c>
      <c r="D20" s="20" t="n">
        <v>3190177</v>
      </c>
      <c r="E20" s="20"/>
    </row>
    <row r="21" customFormat="false" ht="13.8" hidden="false" customHeight="false" outlineLevel="0" collapsed="false">
      <c r="C21" s="19" t="s">
        <v>18</v>
      </c>
      <c r="D21" s="20" t="n">
        <v>2980926</v>
      </c>
      <c r="E21" s="20"/>
    </row>
    <row r="22" customFormat="false" ht="13.8" hidden="false" customHeight="false" outlineLevel="0" collapsed="false">
      <c r="C22" s="19" t="s">
        <v>19</v>
      </c>
      <c r="D22" s="20" t="n">
        <v>404264</v>
      </c>
      <c r="E22" s="20"/>
    </row>
    <row r="23" customFormat="false" ht="13.8" hidden="false" customHeight="false" outlineLevel="0" collapsed="false">
      <c r="C23" s="19" t="s">
        <v>20</v>
      </c>
      <c r="D23" s="20" t="n">
        <v>4850163</v>
      </c>
      <c r="E23" s="20"/>
    </row>
    <row r="24" customFormat="false" ht="13.8" hidden="false" customHeight="false" outlineLevel="0" collapsed="false">
      <c r="C24" s="19" t="s">
        <v>21</v>
      </c>
      <c r="D24" s="20" t="n">
        <v>6050892</v>
      </c>
      <c r="E24" s="20"/>
    </row>
    <row r="25" customFormat="false" ht="13.8" hidden="false" customHeight="false" outlineLevel="0" collapsed="false">
      <c r="C25" s="19" t="s">
        <v>22</v>
      </c>
      <c r="D25" s="20" t="n">
        <v>5991920</v>
      </c>
      <c r="E25" s="20"/>
    </row>
    <row r="26" customFormat="false" ht="13.8" hidden="false" customHeight="false" outlineLevel="0" collapsed="false">
      <c r="C26" s="19" t="s">
        <v>23</v>
      </c>
      <c r="D26" s="20" t="n">
        <v>800000</v>
      </c>
      <c r="E26" s="20"/>
    </row>
    <row r="27" customFormat="false" ht="13.8" hidden="false" customHeight="false" outlineLevel="0" collapsed="false">
      <c r="C27" s="19" t="s">
        <v>24</v>
      </c>
      <c r="D27" s="20" t="n">
        <v>1200000</v>
      </c>
      <c r="E27" s="20"/>
    </row>
    <row r="28" customFormat="false" ht="13.8" hidden="false" customHeight="false" outlineLevel="0" collapsed="false">
      <c r="C28" s="17" t="s">
        <v>25</v>
      </c>
      <c r="D28" s="22" t="n">
        <f aca="false">+D29+D30+D31+D32+D33+D34+D35+D36+D37</f>
        <v>307117354</v>
      </c>
      <c r="E28" s="22"/>
    </row>
    <row r="29" customFormat="false" ht="13.8" hidden="false" customHeight="false" outlineLevel="0" collapsed="false">
      <c r="C29" s="19" t="s">
        <v>26</v>
      </c>
      <c r="D29" s="20" t="n">
        <v>83600000</v>
      </c>
      <c r="E29" s="20"/>
    </row>
    <row r="30" customFormat="false" ht="13.8" hidden="false" customHeight="false" outlineLevel="0" collapsed="false">
      <c r="C30" s="19" t="s">
        <v>27</v>
      </c>
      <c r="D30" s="20" t="n">
        <v>147804399</v>
      </c>
      <c r="E30" s="20"/>
    </row>
    <row r="31" customFormat="false" ht="13.8" hidden="false" customHeight="false" outlineLevel="0" collapsed="false">
      <c r="C31" s="19" t="s">
        <v>28</v>
      </c>
      <c r="D31" s="20" t="n">
        <v>17000000</v>
      </c>
      <c r="E31" s="20"/>
    </row>
    <row r="32" customFormat="false" ht="13.8" hidden="false" customHeight="false" outlineLevel="0" collapsed="false">
      <c r="C32" s="19" t="s">
        <v>29</v>
      </c>
      <c r="D32" s="20" t="n">
        <v>4762954</v>
      </c>
      <c r="E32" s="20"/>
    </row>
    <row r="33" customFormat="false" ht="13.8" hidden="false" customHeight="false" outlineLevel="0" collapsed="false">
      <c r="C33" s="19" t="s">
        <v>30</v>
      </c>
      <c r="D33" s="20" t="n">
        <v>15000000</v>
      </c>
      <c r="E33" s="20"/>
    </row>
    <row r="34" customFormat="false" ht="13.8" hidden="false" customHeight="false" outlineLevel="0" collapsed="false">
      <c r="C34" s="19" t="s">
        <v>31</v>
      </c>
      <c r="D34" s="20" t="n">
        <v>4800000</v>
      </c>
      <c r="E34" s="20"/>
    </row>
    <row r="35" customFormat="false" ht="13.8" hidden="false" customHeight="false" outlineLevel="0" collapsed="false">
      <c r="C35" s="19" t="s">
        <v>32</v>
      </c>
      <c r="D35" s="20" t="n">
        <v>21950001</v>
      </c>
      <c r="E35" s="20"/>
    </row>
    <row r="36" customFormat="false" ht="13.8" hidden="false" customHeight="false" outlineLevel="0" collapsed="false">
      <c r="C36" s="19" t="s">
        <v>33</v>
      </c>
      <c r="D36" s="21" t="n">
        <v>0</v>
      </c>
      <c r="E36" s="21"/>
    </row>
    <row r="37" customFormat="false" ht="13.8" hidden="false" customHeight="false" outlineLevel="0" collapsed="false">
      <c r="C37" s="19" t="s">
        <v>34</v>
      </c>
      <c r="D37" s="20" t="n">
        <v>12200000</v>
      </c>
      <c r="E37" s="20"/>
    </row>
    <row r="38" s="23" customFormat="true" ht="13.8" hidden="false" customHeight="false" outlineLevel="0" collapsed="false">
      <c r="C38" s="17" t="s">
        <v>35</v>
      </c>
      <c r="D38" s="24" t="n">
        <v>0</v>
      </c>
      <c r="E38" s="24"/>
    </row>
    <row r="39" customFormat="false" ht="13.8" hidden="false" customHeight="false" outlineLevel="0" collapsed="false">
      <c r="C39" s="19" t="s">
        <v>36</v>
      </c>
      <c r="D39" s="21" t="n">
        <v>0</v>
      </c>
      <c r="E39" s="21"/>
    </row>
    <row r="40" customFormat="false" ht="13.8" hidden="false" customHeight="false" outlineLevel="0" collapsed="false">
      <c r="C40" s="19" t="s">
        <v>37</v>
      </c>
      <c r="D40" s="21" t="n">
        <v>0</v>
      </c>
      <c r="E40" s="21"/>
    </row>
    <row r="41" customFormat="false" ht="13.8" hidden="false" customHeight="false" outlineLevel="0" collapsed="false">
      <c r="C41" s="19" t="s">
        <v>38</v>
      </c>
      <c r="D41" s="21" t="n">
        <v>0</v>
      </c>
      <c r="E41" s="21"/>
    </row>
    <row r="42" customFormat="false" ht="13.8" hidden="false" customHeight="false" outlineLevel="0" collapsed="false">
      <c r="C42" s="19" t="s">
        <v>39</v>
      </c>
      <c r="D42" s="21" t="n">
        <v>0</v>
      </c>
      <c r="E42" s="21"/>
    </row>
    <row r="43" customFormat="false" ht="13.8" hidden="false" customHeight="false" outlineLevel="0" collapsed="false">
      <c r="C43" s="19" t="s">
        <v>40</v>
      </c>
      <c r="D43" s="21" t="n">
        <v>0</v>
      </c>
      <c r="E43" s="21"/>
    </row>
    <row r="44" customFormat="false" ht="13.8" hidden="false" customHeight="false" outlineLevel="0" collapsed="false">
      <c r="C44" s="19" t="s">
        <v>41</v>
      </c>
      <c r="D44" s="21" t="n">
        <v>0</v>
      </c>
      <c r="E44" s="21"/>
    </row>
    <row r="45" customFormat="false" ht="13.8" hidden="false" customHeight="false" outlineLevel="0" collapsed="false">
      <c r="C45" s="19" t="s">
        <v>42</v>
      </c>
      <c r="D45" s="21" t="n">
        <v>0</v>
      </c>
      <c r="E45" s="21"/>
    </row>
    <row r="46" s="25" customFormat="true" ht="13.8" hidden="false" customHeight="false" outlineLevel="0" collapsed="false">
      <c r="C46" s="19" t="s">
        <v>43</v>
      </c>
      <c r="D46" s="21" t="n">
        <v>0</v>
      </c>
      <c r="E46" s="21"/>
    </row>
    <row r="47" s="23" customFormat="true" ht="13.8" hidden="false" customHeight="false" outlineLevel="0" collapsed="false">
      <c r="C47" s="17" t="s">
        <v>44</v>
      </c>
      <c r="D47" s="24" t="n">
        <v>0</v>
      </c>
      <c r="E47" s="24"/>
    </row>
    <row r="48" customFormat="false" ht="13.8" hidden="false" customHeight="false" outlineLevel="0" collapsed="false">
      <c r="C48" s="19" t="s">
        <v>45</v>
      </c>
      <c r="D48" s="21" t="n">
        <v>0</v>
      </c>
      <c r="E48" s="21"/>
    </row>
    <row r="49" customFormat="false" ht="13.8" hidden="false" customHeight="false" outlineLevel="0" collapsed="false">
      <c r="C49" s="19" t="s">
        <v>46</v>
      </c>
      <c r="D49" s="21" t="n">
        <v>0</v>
      </c>
      <c r="E49" s="21"/>
    </row>
    <row r="50" customFormat="false" ht="13.8" hidden="false" customHeight="false" outlineLevel="0" collapsed="false">
      <c r="C50" s="19" t="s">
        <v>47</v>
      </c>
      <c r="D50" s="21" t="n">
        <v>0</v>
      </c>
      <c r="E50" s="21"/>
    </row>
    <row r="51" customFormat="false" ht="13.8" hidden="false" customHeight="false" outlineLevel="0" collapsed="false">
      <c r="C51" s="19" t="s">
        <v>48</v>
      </c>
      <c r="D51" s="21" t="n">
        <v>0</v>
      </c>
      <c r="E51" s="21"/>
    </row>
    <row r="52" customFormat="false" ht="13.8" hidden="false" customHeight="false" outlineLevel="0" collapsed="false">
      <c r="C52" s="19" t="s">
        <v>49</v>
      </c>
      <c r="D52" s="21" t="n">
        <v>0</v>
      </c>
      <c r="E52" s="21"/>
    </row>
    <row r="53" customFormat="false" ht="13.8" hidden="false" customHeight="false" outlineLevel="0" collapsed="false">
      <c r="C53" s="19" t="s">
        <v>50</v>
      </c>
      <c r="D53" s="21" t="n">
        <v>0</v>
      </c>
      <c r="E53" s="21"/>
    </row>
    <row r="54" customFormat="false" ht="13.8" hidden="false" customHeight="false" outlineLevel="0" collapsed="false">
      <c r="C54" s="17" t="s">
        <v>51</v>
      </c>
      <c r="D54" s="22" t="n">
        <f aca="false">+D55+D56+D57+D58+D59+D60+D62+D61+D63</f>
        <v>1745324</v>
      </c>
      <c r="E54" s="22"/>
    </row>
    <row r="55" customFormat="false" ht="13.8" hidden="false" customHeight="false" outlineLevel="0" collapsed="false">
      <c r="C55" s="19" t="s">
        <v>52</v>
      </c>
      <c r="D55" s="20" t="n">
        <v>1745324</v>
      </c>
      <c r="E55" s="20"/>
    </row>
    <row r="56" customFormat="false" ht="13.8" hidden="false" customHeight="false" outlineLevel="0" collapsed="false">
      <c r="C56" s="19" t="s">
        <v>53</v>
      </c>
      <c r="D56" s="21" t="n">
        <v>0</v>
      </c>
      <c r="E56" s="21"/>
    </row>
    <row r="57" customFormat="false" ht="13.8" hidden="false" customHeight="false" outlineLevel="0" collapsed="false">
      <c r="C57" s="19" t="s">
        <v>54</v>
      </c>
      <c r="D57" s="21" t="n">
        <v>0</v>
      </c>
      <c r="E57" s="21"/>
    </row>
    <row r="58" customFormat="false" ht="13.8" hidden="false" customHeight="false" outlineLevel="0" collapsed="false">
      <c r="C58" s="19" t="s">
        <v>55</v>
      </c>
      <c r="D58" s="21" t="n">
        <v>0</v>
      </c>
      <c r="E58" s="21"/>
    </row>
    <row r="59" customFormat="false" ht="13.8" hidden="false" customHeight="false" outlineLevel="0" collapsed="false">
      <c r="C59" s="19" t="s">
        <v>56</v>
      </c>
      <c r="D59" s="21" t="n">
        <v>0</v>
      </c>
      <c r="E59" s="21"/>
    </row>
    <row r="60" customFormat="false" ht="13.8" hidden="false" customHeight="false" outlineLevel="0" collapsed="false">
      <c r="C60" s="19" t="s">
        <v>57</v>
      </c>
      <c r="D60" s="21" t="n">
        <v>0</v>
      </c>
      <c r="E60" s="21"/>
    </row>
    <row r="61" customFormat="false" ht="13.8" hidden="false" customHeight="false" outlineLevel="0" collapsed="false">
      <c r="C61" s="19" t="s">
        <v>58</v>
      </c>
      <c r="D61" s="21" t="n">
        <v>0</v>
      </c>
      <c r="E61" s="21"/>
    </row>
    <row r="62" customFormat="false" ht="13.8" hidden="false" customHeight="false" outlineLevel="0" collapsed="false">
      <c r="C62" s="19" t="s">
        <v>59</v>
      </c>
      <c r="D62" s="21" t="n">
        <v>0</v>
      </c>
      <c r="E62" s="21"/>
    </row>
    <row r="63" s="25" customFormat="true" ht="13.8" hidden="false" customHeight="false" outlineLevel="0" collapsed="false">
      <c r="C63" s="19" t="s">
        <v>60</v>
      </c>
      <c r="D63" s="21" t="n">
        <v>0</v>
      </c>
      <c r="E63" s="21"/>
    </row>
    <row r="64" s="23" customFormat="true" ht="13.8" hidden="false" customHeight="false" outlineLevel="0" collapsed="false">
      <c r="C64" s="17" t="s">
        <v>61</v>
      </c>
      <c r="D64" s="24" t="n">
        <v>0</v>
      </c>
      <c r="E64" s="24"/>
    </row>
    <row r="65" customFormat="false" ht="13.8" hidden="false" customHeight="false" outlineLevel="0" collapsed="false">
      <c r="C65" s="19" t="s">
        <v>62</v>
      </c>
      <c r="D65" s="21" t="n">
        <v>0</v>
      </c>
      <c r="E65" s="21"/>
    </row>
    <row r="66" customFormat="false" ht="13.8" hidden="false" customHeight="false" outlineLevel="0" collapsed="false">
      <c r="C66" s="19" t="s">
        <v>63</v>
      </c>
      <c r="D66" s="21" t="n">
        <v>0</v>
      </c>
      <c r="E66" s="21"/>
    </row>
    <row r="67" customFormat="false" ht="13.8" hidden="false" customHeight="false" outlineLevel="0" collapsed="false">
      <c r="C67" s="19" t="s">
        <v>64</v>
      </c>
      <c r="D67" s="21" t="n">
        <v>0</v>
      </c>
      <c r="E67" s="21"/>
    </row>
    <row r="68" customFormat="false" ht="13.8" hidden="false" customHeight="false" outlineLevel="0" collapsed="false">
      <c r="C68" s="19" t="s">
        <v>65</v>
      </c>
      <c r="D68" s="21" t="n">
        <v>0</v>
      </c>
      <c r="E68" s="21"/>
    </row>
    <row r="69" s="23" customFormat="true" ht="13.8" hidden="false" customHeight="false" outlineLevel="0" collapsed="false">
      <c r="C69" s="17" t="s">
        <v>66</v>
      </c>
      <c r="D69" s="24" t="n">
        <v>0</v>
      </c>
      <c r="E69" s="24"/>
    </row>
    <row r="70" customFormat="false" ht="13.8" hidden="false" customHeight="false" outlineLevel="0" collapsed="false">
      <c r="C70" s="19" t="s">
        <v>67</v>
      </c>
      <c r="D70" s="21" t="n">
        <v>0</v>
      </c>
      <c r="E70" s="21"/>
    </row>
    <row r="71" customFormat="false" ht="13.8" hidden="false" customHeight="false" outlineLevel="0" collapsed="false">
      <c r="C71" s="19" t="s">
        <v>68</v>
      </c>
      <c r="D71" s="21" t="n">
        <v>0</v>
      </c>
      <c r="E71" s="21"/>
    </row>
    <row r="72" s="23" customFormat="true" ht="13.8" hidden="false" customHeight="false" outlineLevel="0" collapsed="false">
      <c r="C72" s="17" t="s">
        <v>69</v>
      </c>
      <c r="D72" s="24" t="n">
        <v>0</v>
      </c>
      <c r="E72" s="24"/>
    </row>
    <row r="73" customFormat="false" ht="13.8" hidden="false" customHeight="false" outlineLevel="0" collapsed="false">
      <c r="C73" s="19" t="s">
        <v>70</v>
      </c>
      <c r="D73" s="21" t="n">
        <v>0</v>
      </c>
      <c r="E73" s="21"/>
    </row>
    <row r="74" customFormat="false" ht="13.8" hidden="false" customHeight="false" outlineLevel="0" collapsed="false">
      <c r="C74" s="19" t="s">
        <v>71</v>
      </c>
      <c r="D74" s="21" t="n">
        <v>0</v>
      </c>
      <c r="E74" s="21"/>
    </row>
    <row r="75" customFormat="false" ht="13.8" hidden="false" customHeight="false" outlineLevel="0" collapsed="false">
      <c r="C75" s="19" t="s">
        <v>72</v>
      </c>
      <c r="D75" s="21" t="n">
        <v>0</v>
      </c>
      <c r="E75" s="21"/>
    </row>
    <row r="76" s="23" customFormat="true" ht="15.75" hidden="false" customHeight="true" outlineLevel="0" collapsed="false">
      <c r="C76" s="15" t="s">
        <v>73</v>
      </c>
      <c r="D76" s="26" t="n">
        <v>0</v>
      </c>
      <c r="E76" s="26"/>
    </row>
    <row r="77" s="23" customFormat="true" ht="13.8" hidden="false" customHeight="false" outlineLevel="0" collapsed="false">
      <c r="C77" s="17" t="s">
        <v>74</v>
      </c>
      <c r="D77" s="24" t="n">
        <v>0</v>
      </c>
      <c r="E77" s="24"/>
    </row>
    <row r="78" customFormat="false" ht="13.8" hidden="false" customHeight="false" outlineLevel="0" collapsed="false">
      <c r="C78" s="19" t="s">
        <v>75</v>
      </c>
      <c r="D78" s="21" t="n">
        <v>0</v>
      </c>
      <c r="E78" s="21"/>
    </row>
    <row r="79" customFormat="false" ht="13.8" hidden="false" customHeight="false" outlineLevel="0" collapsed="false">
      <c r="C79" s="19" t="s">
        <v>76</v>
      </c>
      <c r="D79" s="21" t="n">
        <v>0</v>
      </c>
      <c r="E79" s="21"/>
    </row>
    <row r="80" s="23" customFormat="true" ht="13.8" hidden="false" customHeight="false" outlineLevel="0" collapsed="false">
      <c r="C80" s="17" t="s">
        <v>77</v>
      </c>
      <c r="D80" s="24" t="n">
        <v>0</v>
      </c>
      <c r="E80" s="24"/>
    </row>
    <row r="81" customFormat="false" ht="13.8" hidden="false" customHeight="false" outlineLevel="0" collapsed="false">
      <c r="C81" s="19" t="s">
        <v>78</v>
      </c>
      <c r="D81" s="21" t="n">
        <v>0</v>
      </c>
      <c r="E81" s="21"/>
    </row>
    <row r="82" customFormat="false" ht="13.8" hidden="false" customHeight="false" outlineLevel="0" collapsed="false">
      <c r="C82" s="19" t="s">
        <v>79</v>
      </c>
      <c r="D82" s="21" t="n">
        <v>0</v>
      </c>
      <c r="E82" s="21"/>
    </row>
    <row r="83" s="23" customFormat="true" ht="13.8" hidden="false" customHeight="false" outlineLevel="0" collapsed="false">
      <c r="C83" s="17" t="s">
        <v>80</v>
      </c>
      <c r="D83" s="24" t="n">
        <v>0</v>
      </c>
      <c r="E83" s="24"/>
    </row>
    <row r="84" customFormat="false" ht="13.8" hidden="false" customHeight="false" outlineLevel="0" collapsed="false">
      <c r="C84" s="19" t="s">
        <v>81</v>
      </c>
      <c r="D84" s="21" t="n">
        <v>0</v>
      </c>
      <c r="E84" s="21"/>
    </row>
    <row r="85" customFormat="false" ht="13.8" hidden="false" customHeight="false" outlineLevel="0" collapsed="false">
      <c r="C85" s="27" t="s">
        <v>82</v>
      </c>
      <c r="D85" s="28" t="n">
        <f aca="false">+D12+D18+D28+D38+D54+D77+D80+D83</f>
        <v>1203553596</v>
      </c>
      <c r="E85" s="28"/>
    </row>
    <row r="87" customFormat="false" ht="26.25" hidden="false" customHeight="true" outlineLevel="0" collapsed="false">
      <c r="C87" s="29" t="s">
        <v>83</v>
      </c>
    </row>
    <row r="88" customFormat="false" ht="33.75" hidden="false" customHeight="true" outlineLevel="0" collapsed="false">
      <c r="C88" s="30" t="s">
        <v>84</v>
      </c>
    </row>
    <row r="89" customFormat="false" ht="35.5" hidden="false" customHeight="false" outlineLevel="0" collapsed="false">
      <c r="C89" s="30" t="s">
        <v>85</v>
      </c>
    </row>
    <row r="90" customFormat="false" ht="13.8" hidden="false" customHeight="false" outlineLevel="0" collapsed="false">
      <c r="C90" s="31" t="s">
        <v>86</v>
      </c>
    </row>
    <row r="91" customFormat="false" ht="13.8" hidden="false" customHeight="false" outlineLevel="0" collapsed="false">
      <c r="C91" s="32"/>
    </row>
    <row r="92" customFormat="false" ht="13.8" hidden="false" customHeight="false" outlineLevel="0" collapsed="false">
      <c r="C92" s="32"/>
    </row>
    <row r="93" s="23" customFormat="true" ht="13.8" hidden="false" customHeight="false" outlineLevel="0" collapsed="false">
      <c r="C93" s="33" t="s">
        <v>87</v>
      </c>
      <c r="D93" s="33"/>
      <c r="E93" s="33"/>
    </row>
    <row r="94" customFormat="false" ht="13.8" hidden="false" customHeight="false" outlineLevel="0" collapsed="false">
      <c r="C94" s="34" t="s">
        <v>88</v>
      </c>
      <c r="D94" s="34"/>
      <c r="E94" s="34"/>
    </row>
    <row r="95" s="35" customFormat="true" ht="13.8" hidden="false" customHeight="false" outlineLevel="0" collapsed="false">
      <c r="C95" s="36" t="s">
        <v>89</v>
      </c>
      <c r="D95" s="36" t="s">
        <v>90</v>
      </c>
      <c r="E95" s="36"/>
    </row>
    <row r="96" s="23" customFormat="true" ht="13.8" hidden="false" customHeight="false" outlineLevel="0" collapsed="false">
      <c r="C96" s="33"/>
      <c r="D96" s="33"/>
      <c r="E96" s="37"/>
    </row>
    <row r="97" customFormat="false" ht="13.8" hidden="false" customHeight="false" outlineLevel="0" collapsed="false">
      <c r="C97" s="38"/>
      <c r="D97" s="38"/>
      <c r="E97" s="39"/>
    </row>
    <row r="98" customFormat="false" ht="13.8" hidden="false" customHeight="false" outlineLevel="0" collapsed="false">
      <c r="C98" s="40"/>
      <c r="D98" s="40"/>
      <c r="E98" s="40"/>
    </row>
  </sheetData>
  <mergeCells count="12">
    <mergeCell ref="C3:D3"/>
    <mergeCell ref="C4:D4"/>
    <mergeCell ref="C5:D5"/>
    <mergeCell ref="C6:D6"/>
    <mergeCell ref="C7:D7"/>
    <mergeCell ref="C9:C10"/>
    <mergeCell ref="D9:D10"/>
    <mergeCell ref="E9:E10"/>
    <mergeCell ref="C93:E93"/>
    <mergeCell ref="C94:E94"/>
    <mergeCell ref="C96:D96"/>
    <mergeCell ref="C97:D97"/>
  </mergeCells>
  <printOptions headings="false" gridLines="false" gridLinesSet="true" horizontalCentered="false" verticalCentered="false"/>
  <pageMargins left="0" right="0" top="0.747916666666667" bottom="0.747916666666667" header="0.511805555555555" footer="0.511805555555555"/>
  <pageSetup paperSize="1" scale="5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2022-01-05T12:15:08Z</dcterms:created>
  <dc:creator>Asitente Contabilidada CESAC</dc:creator>
  <dc:description/>
  <dc:language>es-DO</dc:language>
  <cp:lastModifiedBy/>
  <cp:lastPrinted>2022-01-05T13:54:41Z</cp:lastPrinted>
  <dcterms:modified xsi:type="dcterms:W3CDTF">2022-05-18T10:46:16Z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