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Hoja1" sheetId="1" state="visible" r:id="rId2"/>
    <sheet name="Hoja2" sheetId="2" state="visible" r:id="rId3"/>
    <sheet name="Hoja3" sheetId="3" state="visible" r:id="rId4"/>
  </sheets>
  <definedNames>
    <definedName function="false" hidden="false" localSheetId="0" name="_xlnm._FilterDatabase" vbProcedure="false">Hoja1!$A$1:$T$248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<sst xmlns="http://schemas.openxmlformats.org/spreadsheetml/2006/main" count="3285" uniqueCount="929">
  <si>
    <t xml:space="preserve">APELLIDO</t>
  </si>
  <si>
    <t xml:space="preserve">NOMBRE</t>
  </si>
  <si>
    <t xml:space="preserve">CARGO</t>
  </si>
  <si>
    <t xml:space="preserve">CORD</t>
  </si>
  <si>
    <t xml:space="preserve">INT.</t>
  </si>
  <si>
    <t xml:space="preserve">LOCALIDAD</t>
  </si>
  <si>
    <t xml:space="preserve">SUELDO</t>
  </si>
  <si>
    <t xml:space="preserve">INSENTIVO POR RIESGO</t>
  </si>
  <si>
    <t xml:space="preserve">TOTAL SUELDO POR INSENTIVO POR RIESGO</t>
  </si>
  <si>
    <t xml:space="preserve">ARS-SENASA 3.04%</t>
  </si>
  <si>
    <t xml:space="preserve">ARS-HUMANO</t>
  </si>
  <si>
    <t xml:space="preserve">ENFER. CAT.</t>
  </si>
  <si>
    <t xml:space="preserve">SENASA COMPLE</t>
  </si>
  <si>
    <t xml:space="preserve">OTROS DESCUENTOS</t>
  </si>
  <si>
    <t xml:space="preserve">TOTAL DESC</t>
  </si>
  <si>
    <t xml:space="preserve">SUEL.NE</t>
  </si>
  <si>
    <t xml:space="preserve">SEXO</t>
  </si>
  <si>
    <t xml:space="preserve">INICIO DE CONTRATO</t>
  </si>
  <si>
    <t xml:space="preserve">FINAL DE CONTRATO</t>
  </si>
  <si>
    <t xml:space="preserve">PANIAGUA VITINI</t>
  </si>
  <si>
    <t xml:space="preserve">GERALDY</t>
  </si>
  <si>
    <t xml:space="preserve">ENC. SECC. DE ANALISIS DE EXAMEN ESPECIFICO</t>
  </si>
  <si>
    <t xml:space="preserve">CESAC</t>
  </si>
  <si>
    <t xml:space="preserve">DIRECCION GENERAL</t>
  </si>
  <si>
    <t xml:space="preserve">M</t>
  </si>
  <si>
    <t xml:space="preserve">GONZALEZ PEREIRA</t>
  </si>
  <si>
    <t xml:space="preserve">FAUSTO</t>
  </si>
  <si>
    <t xml:space="preserve">ENC. SECC. DEL PANTRY</t>
  </si>
  <si>
    <t xml:space="preserve">ROSARIO MENA</t>
  </si>
  <si>
    <t xml:space="preserve">ANDRELISA</t>
  </si>
  <si>
    <t xml:space="preserve">AUXILIAR ACCESO LIBRE A LA INFORM</t>
  </si>
  <si>
    <t xml:space="preserve">F</t>
  </si>
  <si>
    <t xml:space="preserve">SANTANA CUEVAS</t>
  </si>
  <si>
    <t xml:space="preserve">ALBA CELIS</t>
  </si>
  <si>
    <t xml:space="preserve">AUXILIAR DIV. DE ARCHIVO Y DESPACHO</t>
  </si>
  <si>
    <t xml:space="preserve">MARTE ROSARIO</t>
  </si>
  <si>
    <t xml:space="preserve">JULEYDI</t>
  </si>
  <si>
    <t xml:space="preserve">DIRECCION GENERAL, CESAC</t>
  </si>
  <si>
    <t xml:space="preserve">ROA FLORENTINO</t>
  </si>
  <si>
    <t xml:space="preserve">BIANNY</t>
  </si>
  <si>
    <t xml:space="preserve">AUXILIAR SECC. ADMINISTRATIVA</t>
  </si>
  <si>
    <t xml:space="preserve">REYNOSO AMPARO</t>
  </si>
  <si>
    <t xml:space="preserve">ROSA DINANYRIZ ALT</t>
  </si>
  <si>
    <t xml:space="preserve">ARCHIVISTA</t>
  </si>
  <si>
    <t xml:space="preserve">FERNANDEZ</t>
  </si>
  <si>
    <t xml:space="preserve">ARGENIS</t>
  </si>
  <si>
    <t xml:space="preserve">MENSAJERO NIVEL 2</t>
  </si>
  <si>
    <t xml:space="preserve">TEJEDA UBEN</t>
  </si>
  <si>
    <t xml:space="preserve">ALTAGRACIA</t>
  </si>
  <si>
    <t xml:space="preserve">CONSERJE</t>
  </si>
  <si>
    <t xml:space="preserve">ROSADO ROSADO</t>
  </si>
  <si>
    <t xml:space="preserve">ANA LIDIA</t>
  </si>
  <si>
    <t xml:space="preserve">CASTILLO DE LA CRUZ</t>
  </si>
  <si>
    <t xml:space="preserve">ENC. DEPTO. PROCESOS CIVILES</t>
  </si>
  <si>
    <t xml:space="preserve">FARD</t>
  </si>
  <si>
    <t xml:space="preserve">DIRECCION JURIDICA, CESAC</t>
  </si>
  <si>
    <t xml:space="preserve">LANTIGUA GARCIA</t>
  </si>
  <si>
    <t xml:space="preserve">HECTOR GUADALUPE</t>
  </si>
  <si>
    <t xml:space="preserve">ASESOR LEGAL</t>
  </si>
  <si>
    <t xml:space="preserve">NUÑEZ RAMOS</t>
  </si>
  <si>
    <t xml:space="preserve">FRANCO SEGUNDO</t>
  </si>
  <si>
    <t xml:space="preserve">ASESOR LEGAL NIVEL 1</t>
  </si>
  <si>
    <t xml:space="preserve">GONZALEZ CURIEL</t>
  </si>
  <si>
    <t xml:space="preserve">MARTIN VICENTE DE J</t>
  </si>
  <si>
    <t xml:space="preserve">SERVICIO DE SEGURIDAD AEROPORTUARIA</t>
  </si>
  <si>
    <t xml:space="preserve">ABREU TORRES</t>
  </si>
  <si>
    <t xml:space="preserve">PAOLA NICOLE</t>
  </si>
  <si>
    <t xml:space="preserve">DIGITADORA</t>
  </si>
  <si>
    <t xml:space="preserve">DIRECCION DE ASUNTOS INTERNOS</t>
  </si>
  <si>
    <t xml:space="preserve">GONZALEZ VALERIO</t>
  </si>
  <si>
    <t xml:space="preserve">GRISELDA</t>
  </si>
  <si>
    <t xml:space="preserve">ENC. SECC. DE EVALUCION</t>
  </si>
  <si>
    <t xml:space="preserve">DIRECC. PLANIFICACION Y DESARROLLO</t>
  </si>
  <si>
    <t xml:space="preserve">MATEO SANTANA</t>
  </si>
  <si>
    <t xml:space="preserve">MARCO ANTONIO</t>
  </si>
  <si>
    <t xml:space="preserve">ENC. SECC. DE ARCHIVO</t>
  </si>
  <si>
    <t xml:space="preserve">DIRECCION DISCIPLINARIA, CESAC</t>
  </si>
  <si>
    <t xml:space="preserve">QUEZADA LUCIANO</t>
  </si>
  <si>
    <t xml:space="preserve">MARIO</t>
  </si>
  <si>
    <t xml:space="preserve">AUXILIAR DE BARBERO</t>
  </si>
  <si>
    <t xml:space="preserve">ALCALA ADON</t>
  </si>
  <si>
    <t xml:space="preserve">PEDRO</t>
  </si>
  <si>
    <t xml:space="preserve">AUXILIAR DE JARDINERIA</t>
  </si>
  <si>
    <t xml:space="preserve">JIMENEZ EUSEBIO</t>
  </si>
  <si>
    <t xml:space="preserve">EDUARD ENRIQUE</t>
  </si>
  <si>
    <t xml:space="preserve">AUXLIAR DE JARDINERIA</t>
  </si>
  <si>
    <t xml:space="preserve">REYES SOSA</t>
  </si>
  <si>
    <t xml:space="preserve">BENITA</t>
  </si>
  <si>
    <t xml:space="preserve">AYUDANTE DE COCINA NIVEL 1</t>
  </si>
  <si>
    <t xml:space="preserve">REYES MONTAÑO</t>
  </si>
  <si>
    <t xml:space="preserve">EUSEBIA</t>
  </si>
  <si>
    <t xml:space="preserve">CAMARERA</t>
  </si>
  <si>
    <t xml:space="preserve">RODRIGUEZ ROSARIO</t>
  </si>
  <si>
    <t xml:space="preserve">CRISTI ISABEL</t>
  </si>
  <si>
    <t xml:space="preserve">VILORIA ROSA</t>
  </si>
  <si>
    <t xml:space="preserve">KARINA</t>
  </si>
  <si>
    <t xml:space="preserve">PEREZ ARIAS</t>
  </si>
  <si>
    <t xml:space="preserve">LEANDRA ARGENTINA</t>
  </si>
  <si>
    <t xml:space="preserve">BRAZOBAN</t>
  </si>
  <si>
    <t xml:space="preserve">MAILYN</t>
  </si>
  <si>
    <t xml:space="preserve">MORENO ALCANTARA</t>
  </si>
  <si>
    <t xml:space="preserve">MARI</t>
  </si>
  <si>
    <t xml:space="preserve">MERCEDES CALZADO</t>
  </si>
  <si>
    <t xml:space="preserve">MARIA YSABEL</t>
  </si>
  <si>
    <t xml:space="preserve">ARIAS MERAN</t>
  </si>
  <si>
    <t xml:space="preserve">NAIROBY</t>
  </si>
  <si>
    <t xml:space="preserve">ROA DIAZ</t>
  </si>
  <si>
    <t xml:space="preserve">RAMONA MARIA</t>
  </si>
  <si>
    <t xml:space="preserve">LUNA RAMIREZ</t>
  </si>
  <si>
    <t xml:space="preserve">SANTIAGO</t>
  </si>
  <si>
    <t xml:space="preserve">RODRIGUEZ SANTANA</t>
  </si>
  <si>
    <t xml:space="preserve">RUBEN DARIO</t>
  </si>
  <si>
    <t xml:space="preserve">JARDINERO</t>
  </si>
  <si>
    <t xml:space="preserve">DE LA ROSA CABREJA</t>
  </si>
  <si>
    <t xml:space="preserve">JHON MANUEL</t>
  </si>
  <si>
    <t xml:space="preserve">ENC. SECC. DE CAPACITACION EXTRACURRILARES</t>
  </si>
  <si>
    <t xml:space="preserve">DIRECCION DE RECURSOS HUMANOS</t>
  </si>
  <si>
    <t xml:space="preserve">CALVO ABREU</t>
  </si>
  <si>
    <t xml:space="preserve">YAZMIRY MIYOSSI</t>
  </si>
  <si>
    <t xml:space="preserve">ENC. SECC. DE CARNET UNICO</t>
  </si>
  <si>
    <t xml:space="preserve">MANZUETA BAEZ</t>
  </si>
  <si>
    <t xml:space="preserve">AHIRINA</t>
  </si>
  <si>
    <t xml:space="preserve">ENC. SECC. DEL PERSONAL PASIVO</t>
  </si>
  <si>
    <t xml:space="preserve">SURIEL CASTRO</t>
  </si>
  <si>
    <t xml:space="preserve">MARLENI ALT</t>
  </si>
  <si>
    <t xml:space="preserve">ENC. SECC. EVALUACION DE DESEMPEÑO</t>
  </si>
  <si>
    <t xml:space="preserve">PEREZ SANTOS</t>
  </si>
  <si>
    <t xml:space="preserve">VICTOR MANUEL</t>
  </si>
  <si>
    <t xml:space="preserve">AUXI. DIV. DE SEGUIMIENTO Y CONTROL</t>
  </si>
  <si>
    <t xml:space="preserve">PEÑA ESCAÑO</t>
  </si>
  <si>
    <t xml:space="preserve">DIONELA</t>
  </si>
  <si>
    <t xml:space="preserve">DIRECCION DE INTELIGENCIA</t>
  </si>
  <si>
    <t xml:space="preserve">VIGAY CRUZETA</t>
  </si>
  <si>
    <t xml:space="preserve">TANAIRY YOELI</t>
  </si>
  <si>
    <t xml:space="preserve">ENC. SECC. DE BASES DE DATOS</t>
  </si>
  <si>
    <t xml:space="preserve">GERMAN SOLANO</t>
  </si>
  <si>
    <t xml:space="preserve">DENNY</t>
  </si>
  <si>
    <t xml:space="preserve">AUXILIAR DE SECC. DE ESTADISTICA</t>
  </si>
  <si>
    <t xml:space="preserve">DE LOS SANTOS LAPAIX</t>
  </si>
  <si>
    <t xml:space="preserve">KAREN RAMONA</t>
  </si>
  <si>
    <t xml:space="preserve">AUXILIAR SECC. DE VALIDACION</t>
  </si>
  <si>
    <t xml:space="preserve">ROMERO PEREZ</t>
  </si>
  <si>
    <t xml:space="preserve">WILSON</t>
  </si>
  <si>
    <t xml:space="preserve">VENTERINARIO K-9</t>
  </si>
  <si>
    <t xml:space="preserve">DIRECCION DE OPERACIONES</t>
  </si>
  <si>
    <t xml:space="preserve">JOSE LAZARO</t>
  </si>
  <si>
    <t xml:space="preserve">RECEPCIONISTA C-4</t>
  </si>
  <si>
    <t xml:space="preserve">DIRECC. DE OPERACIONES, CESAC</t>
  </si>
  <si>
    <t xml:space="preserve">AZOR MANSUETA</t>
  </si>
  <si>
    <t xml:space="preserve">ANAYANSI</t>
  </si>
  <si>
    <t xml:space="preserve">ZORRILLA REYES</t>
  </si>
  <si>
    <t xml:space="preserve">JUNIOR JOSE</t>
  </si>
  <si>
    <t xml:space="preserve">PERDOMO ESPINOZA</t>
  </si>
  <si>
    <t xml:space="preserve">KARIN</t>
  </si>
  <si>
    <t xml:space="preserve">FAMILIA SANTANA</t>
  </si>
  <si>
    <t xml:space="preserve">ANA LUISA</t>
  </si>
  <si>
    <t xml:space="preserve">ENC. SECC. DE RIESGO LABORAL</t>
  </si>
  <si>
    <t xml:space="preserve">DIRECCION ADMINISTRATIVA</t>
  </si>
  <si>
    <t xml:space="preserve">PEREZ REYES</t>
  </si>
  <si>
    <t xml:space="preserve">JOEL ENRIQUE</t>
  </si>
  <si>
    <t xml:space="preserve">ENC. SECC. DE SUMINISTRO DE ALMACEN</t>
  </si>
  <si>
    <t xml:space="preserve">DIVISION DE ABASTECIMIENTO</t>
  </si>
  <si>
    <t xml:space="preserve">SEGURA MEDINA</t>
  </si>
  <si>
    <t xml:space="preserve">ANA MARIA</t>
  </si>
  <si>
    <t xml:space="preserve">AUXILIAR SECC. DE COMPRA</t>
  </si>
  <si>
    <t xml:space="preserve">DIRECC. ADMINISTRATIVA, CESAC</t>
  </si>
  <si>
    <t xml:space="preserve">GUERRERO</t>
  </si>
  <si>
    <t xml:space="preserve">CARMEN</t>
  </si>
  <si>
    <t xml:space="preserve">AUXLIAR DE PLANCHADO</t>
  </si>
  <si>
    <t xml:space="preserve">GENAO DEL ROSARIO</t>
  </si>
  <si>
    <t xml:space="preserve">FRANCISCO</t>
  </si>
  <si>
    <t xml:space="preserve">CHOFER NIVEL 1 ( VEHICULOS PES Y TRANSP COLEC) </t>
  </si>
  <si>
    <t xml:space="preserve">LORENZO JAVIER</t>
  </si>
  <si>
    <t xml:space="preserve">JULEINY</t>
  </si>
  <si>
    <t xml:space="preserve">PLANCHADORA</t>
  </si>
  <si>
    <t xml:space="preserve">MEJIA LLUBERES</t>
  </si>
  <si>
    <t xml:space="preserve">LAURA L.</t>
  </si>
  <si>
    <t xml:space="preserve">ENC. DIV. EVALU. SATIF. DEL CLIENTE</t>
  </si>
  <si>
    <t xml:space="preserve">DIRECCION DE RELACIONES PUBLICAS</t>
  </si>
  <si>
    <t xml:space="preserve">GOMEZ CUEVAS</t>
  </si>
  <si>
    <t xml:space="preserve">IRMA RAQUEL</t>
  </si>
  <si>
    <t xml:space="preserve">ENC. SECC. DE PROTOCOLO Y EVENTOS</t>
  </si>
  <si>
    <t xml:space="preserve">HERNANDEZ</t>
  </si>
  <si>
    <t xml:space="preserve">EVA</t>
  </si>
  <si>
    <t xml:space="preserve">ENC. SECC. DE RESPONSABILIDAD SOCIAL</t>
  </si>
  <si>
    <t xml:space="preserve">HIDALGO ABREU</t>
  </si>
  <si>
    <t xml:space="preserve">LIZ MARIE</t>
  </si>
  <si>
    <t xml:space="preserve">ENC. SECC. PLAN COMUNICACIONAL</t>
  </si>
  <si>
    <t xml:space="preserve">CASTILLO TRINIDAD</t>
  </si>
  <si>
    <t xml:space="preserve">HEIDY GISELL</t>
  </si>
  <si>
    <t xml:space="preserve">AUXILIAR DE PROTOCOLO</t>
  </si>
  <si>
    <t xml:space="preserve">MERCEDES FELIZ</t>
  </si>
  <si>
    <t xml:space="preserve">LEIDY AMANDA</t>
  </si>
  <si>
    <t xml:space="preserve">AUXILIAR DE SECC. DE PUBLICIAD</t>
  </si>
  <si>
    <t xml:space="preserve">ROMERO OCHOA</t>
  </si>
  <si>
    <t xml:space="preserve">JEFFERSON JAVIER</t>
  </si>
  <si>
    <t xml:space="preserve">DISEÑADOR GRAFICO</t>
  </si>
  <si>
    <t xml:space="preserve">JOSEPH HERNANDEZ</t>
  </si>
  <si>
    <t xml:space="preserve">GABRIEL DE JESUS</t>
  </si>
  <si>
    <t xml:space="preserve">EDITOR AUDIOVISUAL</t>
  </si>
  <si>
    <t xml:space="preserve">ANDUJAR CASTILLO</t>
  </si>
  <si>
    <t xml:space="preserve">GABRIELA</t>
  </si>
  <si>
    <t xml:space="preserve">PERIODISTA</t>
  </si>
  <si>
    <t xml:space="preserve">VASQUEZ VALDEZ</t>
  </si>
  <si>
    <t xml:space="preserve">RUTH ESTHER</t>
  </si>
  <si>
    <t xml:space="preserve">MAÑON RUIZ</t>
  </si>
  <si>
    <t xml:space="preserve">MIGUEL EDMUNDO</t>
  </si>
  <si>
    <t xml:space="preserve">FOTOGRAFO</t>
  </si>
  <si>
    <t xml:space="preserve">FLETE AMARANTE</t>
  </si>
  <si>
    <t xml:space="preserve">ALBERT RAFAEL</t>
  </si>
  <si>
    <t xml:space="preserve">DIRECCION RELACIONES PUBLICAS</t>
  </si>
  <si>
    <t xml:space="preserve">DE LEON NAVARRO</t>
  </si>
  <si>
    <t xml:space="preserve">RAFAELA DE LOS A.</t>
  </si>
  <si>
    <t xml:space="preserve">PROTOCOLO NIVEL 1</t>
  </si>
  <si>
    <t xml:space="preserve">SANTOS RODRIGUEZ</t>
  </si>
  <si>
    <t xml:space="preserve">RICARDO G. DE LOS</t>
  </si>
  <si>
    <t xml:space="preserve">VOCALISTA</t>
  </si>
  <si>
    <t xml:space="preserve">LANTIGUA HERRERA</t>
  </si>
  <si>
    <t xml:space="preserve">MERCEDES</t>
  </si>
  <si>
    <t xml:space="preserve">ESPINAL ESPINAL DE REY</t>
  </si>
  <si>
    <t xml:space="preserve">ANGELA</t>
  </si>
  <si>
    <t xml:space="preserve">ENC. DIV. DE INFORMATICA</t>
  </si>
  <si>
    <t xml:space="preserve">DIRECC. DE TEC. DE LA INF.COM.</t>
  </si>
  <si>
    <t xml:space="preserve">VARGAS VALDEZ</t>
  </si>
  <si>
    <t xml:space="preserve">FLORENCIA MARIELA</t>
  </si>
  <si>
    <t xml:space="preserve">ENC. DIVISION DE REDES </t>
  </si>
  <si>
    <t xml:space="preserve">GERMOSEN RAMIREZ</t>
  </si>
  <si>
    <t xml:space="preserve">MARCOS B.</t>
  </si>
  <si>
    <t xml:space="preserve">AUXILIAR DE SOPORTE TÉCNICO</t>
  </si>
  <si>
    <t xml:space="preserve">MEJIA DEL ROSARIO</t>
  </si>
  <si>
    <t xml:space="preserve">ALEJANDRO JAVIER</t>
  </si>
  <si>
    <t xml:space="preserve">AUXILIAR SOPORTE TECNICO</t>
  </si>
  <si>
    <t xml:space="preserve">FRANCIS ALMANZAR</t>
  </si>
  <si>
    <t xml:space="preserve">GERSON HONORIO</t>
  </si>
  <si>
    <t xml:space="preserve">DE LA ROSA PEREZ</t>
  </si>
  <si>
    <t xml:space="preserve">DIOXELL MIGUEL</t>
  </si>
  <si>
    <t xml:space="preserve">AUXILIAR DE SOPORTE TECNICO</t>
  </si>
  <si>
    <t xml:space="preserve">DIRECC. TEC. DE INFORMACION Y COM</t>
  </si>
  <si>
    <t xml:space="preserve">DOMINGUEZ CONCEPCION</t>
  </si>
  <si>
    <t xml:space="preserve">NOE ANTONIO</t>
  </si>
  <si>
    <t xml:space="preserve">AUXILIAR SECC. DE SOPORTE TECNICO</t>
  </si>
  <si>
    <t xml:space="preserve">ALCANTARA PEGUERO</t>
  </si>
  <si>
    <t xml:space="preserve">RICKELMAN OTTONIER</t>
  </si>
  <si>
    <t xml:space="preserve">BAEZ BONILLA</t>
  </si>
  <si>
    <t xml:space="preserve">MIGUEL EDUARDO SANTIAGO</t>
  </si>
  <si>
    <t xml:space="preserve">ADMIN. DE REDES Y COMUNIC. C-4</t>
  </si>
  <si>
    <t xml:space="preserve">MONTERO MONTERO</t>
  </si>
  <si>
    <t xml:space="preserve">MARTIN</t>
  </si>
  <si>
    <t xml:space="preserve">TÉCNICO EN PROGRAMACIÓN</t>
  </si>
  <si>
    <t xml:space="preserve">BACILIO VENTURA</t>
  </si>
  <si>
    <t xml:space="preserve">LUIS ERNESTO</t>
  </si>
  <si>
    <t xml:space="preserve">TÉCNICO EN REPARACIÓN DE EQUIPOS ELECTRÓNICOS</t>
  </si>
  <si>
    <t xml:space="preserve">PINEDA SANTOS</t>
  </si>
  <si>
    <t xml:space="preserve">MIGUEL</t>
  </si>
  <si>
    <t xml:space="preserve">TECNICO ESPECIALISTA EN REDES</t>
  </si>
  <si>
    <t xml:space="preserve">DIAZ SANTANA</t>
  </si>
  <si>
    <t xml:space="preserve">SMAILYN MICHELLE</t>
  </si>
  <si>
    <t xml:space="preserve">DIRECCION DE TEC. DE LA INF. Y COM.</t>
  </si>
  <si>
    <t xml:space="preserve">SORIANO SANCHEZ</t>
  </si>
  <si>
    <t xml:space="preserve">ABEL</t>
  </si>
  <si>
    <t xml:space="preserve">SOPORTE TECNICO</t>
  </si>
  <si>
    <t xml:space="preserve">PORTORREAL CESAR</t>
  </si>
  <si>
    <t xml:space="preserve">ANGELICA</t>
  </si>
  <si>
    <t xml:space="preserve">SOTO VASQUEZ</t>
  </si>
  <si>
    <t xml:space="preserve">JOEL ALEXANDER</t>
  </si>
  <si>
    <t xml:space="preserve">PEREZ GOMEZ</t>
  </si>
  <si>
    <t xml:space="preserve">JUNIOR</t>
  </si>
  <si>
    <t xml:space="preserve">MERCEDES SALDAÑA</t>
  </si>
  <si>
    <t xml:space="preserve">KELVIN CAMILO</t>
  </si>
  <si>
    <t xml:space="preserve">JIMENEZ PEREZ</t>
  </si>
  <si>
    <t xml:space="preserve">SORANYA</t>
  </si>
  <si>
    <t xml:space="preserve">PEÑA PEREZ</t>
  </si>
  <si>
    <t xml:space="preserve">MARITZA ANTONIA</t>
  </si>
  <si>
    <t xml:space="preserve">RECEPCIONISTA</t>
  </si>
  <si>
    <t xml:space="preserve">RONDON MORILLO</t>
  </si>
  <si>
    <t xml:space="preserve">HUGO DE JS.</t>
  </si>
  <si>
    <t xml:space="preserve">SERV. DESARROLLO COMUNICACIÓN</t>
  </si>
  <si>
    <t xml:space="preserve">FELIZ RIVAS</t>
  </si>
  <si>
    <t xml:space="preserve">WANDER</t>
  </si>
  <si>
    <t xml:space="preserve">ENC. SECC. DE CORRESPONDENCIA Y ARCHIVO</t>
  </si>
  <si>
    <t xml:space="preserve">DIRECCION MEDICA</t>
  </si>
  <si>
    <t xml:space="preserve">DE LEON NUÑEZ</t>
  </si>
  <si>
    <t xml:space="preserve">PAMELA</t>
  </si>
  <si>
    <t xml:space="preserve">ENC. SECC. DE ENFERMERIA</t>
  </si>
  <si>
    <t xml:space="preserve">ERD</t>
  </si>
  <si>
    <t xml:space="preserve">ARACENA SOUFRONT</t>
  </si>
  <si>
    <t xml:space="preserve">LUIS M.</t>
  </si>
  <si>
    <t xml:space="preserve">ENC. SECCION ANTIDOPING</t>
  </si>
  <si>
    <t xml:space="preserve">FAJARDO HEREDIA</t>
  </si>
  <si>
    <t xml:space="preserve">YANELI</t>
  </si>
  <si>
    <t xml:space="preserve">AUIX. SECC. PSICOLOGIA CLINICA</t>
  </si>
  <si>
    <t xml:space="preserve">QUEZADA CEDANO</t>
  </si>
  <si>
    <t xml:space="preserve">NATALIE ESTHEFANY</t>
  </si>
  <si>
    <t xml:space="preserve">AUXI. DEPTO. PRUEBA DE DOPAJE</t>
  </si>
  <si>
    <t xml:space="preserve">COLON MONTILLA</t>
  </si>
  <si>
    <t xml:space="preserve">RHAYNER MIGUEL</t>
  </si>
  <si>
    <t xml:space="preserve">AUXILIAR DE DIV. DE ODONTOLOGIA</t>
  </si>
  <si>
    <t xml:space="preserve">DE LOS ANGELES DESCHAMPS</t>
  </si>
  <si>
    <t xml:space="preserve">HEIDY MIGUELINA</t>
  </si>
  <si>
    <t xml:space="preserve">AUXILIAR DE ENFERMERIA</t>
  </si>
  <si>
    <t xml:space="preserve">OLIVO GONZALEZ</t>
  </si>
  <si>
    <t xml:space="preserve">KEYRY STEFFANY</t>
  </si>
  <si>
    <t xml:space="preserve">MONTAS MIRABAL</t>
  </si>
  <si>
    <t xml:space="preserve">AWILDA</t>
  </si>
  <si>
    <t xml:space="preserve">AUXILIAR DEPARTAMENTO DE PRUEBA DE DOPAJES</t>
  </si>
  <si>
    <t xml:space="preserve">CRUZ VARGAS</t>
  </si>
  <si>
    <t xml:space="preserve">NANCY</t>
  </si>
  <si>
    <t xml:space="preserve">AUXILIAR DEPTO. PSICOLOGIA</t>
  </si>
  <si>
    <t xml:space="preserve">PAYANO DEL ROSARIO</t>
  </si>
  <si>
    <t xml:space="preserve">MARISOL</t>
  </si>
  <si>
    <t xml:space="preserve">NOVAS ROJAS</t>
  </si>
  <si>
    <t xml:space="preserve">ROSANGELA</t>
  </si>
  <si>
    <t xml:space="preserve">MEDICO DE SERV. SEDE PRINCIPAL</t>
  </si>
  <si>
    <t xml:space="preserve">SANTO SUERO</t>
  </si>
  <si>
    <t xml:space="preserve">CLARIDANIA</t>
  </si>
  <si>
    <t xml:space="preserve">VERIFICADORA</t>
  </si>
  <si>
    <t xml:space="preserve">CASTILLO SEVERINO</t>
  </si>
  <si>
    <t xml:space="preserve">GERTRUDIS</t>
  </si>
  <si>
    <t xml:space="preserve">BABAR DUVERGE</t>
  </si>
  <si>
    <t xml:space="preserve">JOANNA</t>
  </si>
  <si>
    <t xml:space="preserve">VICTORIANO SURIEL</t>
  </si>
  <si>
    <t xml:space="preserve">ALIS</t>
  </si>
  <si>
    <t xml:space="preserve">ENC. DEPTO DE TESORERIA</t>
  </si>
  <si>
    <t xml:space="preserve">DIRECCION FINANCIERA, CESAC</t>
  </si>
  <si>
    <t xml:space="preserve">FIGUEROA DEL PILAR</t>
  </si>
  <si>
    <t xml:space="preserve">LUIS RAMON</t>
  </si>
  <si>
    <t xml:space="preserve">ENC. DIV. DE FORMULACION PRESUPUESTARIA</t>
  </si>
  <si>
    <t xml:space="preserve">FRANCISCO TORRES</t>
  </si>
  <si>
    <t xml:space="preserve">RABERYS DEL CARMEN</t>
  </si>
  <si>
    <t xml:space="preserve">AUXILIAR DE CONTABILIDAD</t>
  </si>
  <si>
    <t xml:space="preserve">PERDOMO ALMANZAR</t>
  </si>
  <si>
    <t xml:space="preserve">JEANNETTE DELOS MIL.</t>
  </si>
  <si>
    <t xml:space="preserve">INSTRUCTOR (A) EXTERNO</t>
  </si>
  <si>
    <t xml:space="preserve">ESCUELA DE SEG. DE LA AV. CIV.</t>
  </si>
  <si>
    <t xml:space="preserve">CRUZ MERCEDES</t>
  </si>
  <si>
    <t xml:space="preserve">MARIA ANTONIA</t>
  </si>
  <si>
    <t xml:space="preserve">DIGITADOR NIVEL 1</t>
  </si>
  <si>
    <t xml:space="preserve">PEÑA PERALTA</t>
  </si>
  <si>
    <t xml:space="preserve">JOHNNY ISAAC</t>
  </si>
  <si>
    <t xml:space="preserve">BERGES SANCHEZ</t>
  </si>
  <si>
    <t xml:space="preserve">MIRTHA ALTAGRACIA</t>
  </si>
  <si>
    <t xml:space="preserve">CONFERENCISTA EN EL ESAC</t>
  </si>
  <si>
    <t xml:space="preserve">MORILLO MEJIA</t>
  </si>
  <si>
    <t xml:space="preserve">DANIEL</t>
  </si>
  <si>
    <t xml:space="preserve">CAMARERO NIVEL 2</t>
  </si>
  <si>
    <t xml:space="preserve">CAMILO ORTEGA</t>
  </si>
  <si>
    <t xml:space="preserve">ALCIDES ANT.</t>
  </si>
  <si>
    <t xml:space="preserve">ROSARIO CORREA</t>
  </si>
  <si>
    <t xml:space="preserve">JORGE LUIS</t>
  </si>
  <si>
    <t xml:space="preserve">PEGUERO JAVIER</t>
  </si>
  <si>
    <t xml:space="preserve">AYUDANTE DE ALBAÑILERIA</t>
  </si>
  <si>
    <t xml:space="preserve">SUB-DIRECCION DE INGENERIA</t>
  </si>
  <si>
    <t xml:space="preserve">INOA OTERO</t>
  </si>
  <si>
    <t xml:space="preserve">MIGUEL ANTONIO</t>
  </si>
  <si>
    <t xml:space="preserve">EBANISTA</t>
  </si>
  <si>
    <t xml:space="preserve">MEDRANO</t>
  </si>
  <si>
    <t xml:space="preserve">GREGORIS ANTONIO</t>
  </si>
  <si>
    <t xml:space="preserve">SUB-DIRECTOR DE INGENERIA</t>
  </si>
  <si>
    <t xml:space="preserve">CEBALLOS MARTINEZ</t>
  </si>
  <si>
    <t xml:space="preserve">ELECTRICISTA</t>
  </si>
  <si>
    <t xml:space="preserve">PIÑA REYES</t>
  </si>
  <si>
    <t xml:space="preserve">FREDDY</t>
  </si>
  <si>
    <t xml:space="preserve">PINTOR</t>
  </si>
  <si>
    <t xml:space="preserve">MENDOZA</t>
  </si>
  <si>
    <t xml:space="preserve">JAKI FRANCISCO</t>
  </si>
  <si>
    <t xml:space="preserve">CASTELLANO JIMENEZ</t>
  </si>
  <si>
    <t xml:space="preserve">EDUARDO</t>
  </si>
  <si>
    <t xml:space="preserve">MAESTRO CONTRUCTOR</t>
  </si>
  <si>
    <t xml:space="preserve">LIBERATO HOLGUIN</t>
  </si>
  <si>
    <t xml:space="preserve">JOSE FABIAN</t>
  </si>
  <si>
    <t xml:space="preserve">MAESTRO CONSTRUCTOR</t>
  </si>
  <si>
    <t xml:space="preserve">SUB-DIRECCION DE INGENIERIA</t>
  </si>
  <si>
    <t xml:space="preserve">JIMENEZ VASQUEZ</t>
  </si>
  <si>
    <t xml:space="preserve">JOSEN AGUSTIN</t>
  </si>
  <si>
    <t xml:space="preserve">DIAZ SOLER</t>
  </si>
  <si>
    <t xml:space="preserve">HECTOR ANTONIO</t>
  </si>
  <si>
    <t xml:space="preserve">AUXILIAR DE MECANICA AUTOMOTRIZ</t>
  </si>
  <si>
    <t xml:space="preserve">SUB-DIRECCION DE TRANSPORTACION</t>
  </si>
  <si>
    <t xml:space="preserve">TORRES SOSA</t>
  </si>
  <si>
    <t xml:space="preserve">JOSE MANUEL</t>
  </si>
  <si>
    <t xml:space="preserve">TECNICO EN REFRIGERACION AUTOMOTRIZ</t>
  </si>
  <si>
    <t xml:space="preserve">LANTIGUA FELIZ</t>
  </si>
  <si>
    <t xml:space="preserve">ANGEL ANTONIO</t>
  </si>
  <si>
    <t xml:space="preserve">SENCION CORNIEL</t>
  </si>
  <si>
    <t xml:space="preserve">CARLOS MANUEL</t>
  </si>
  <si>
    <t xml:space="preserve">ALMANZAR BAUTISTA</t>
  </si>
  <si>
    <t xml:space="preserve">CRISTIAN ANDERSON</t>
  </si>
  <si>
    <t xml:space="preserve">PEÑA OVALLE</t>
  </si>
  <si>
    <t xml:space="preserve">DONI ANTONIO</t>
  </si>
  <si>
    <t xml:space="preserve">REYES REYES</t>
  </si>
  <si>
    <t xml:space="preserve">ENRIQUE</t>
  </si>
  <si>
    <t xml:space="preserve">MORENO OZORIA</t>
  </si>
  <si>
    <t xml:space="preserve">FAUSTO MANUEL</t>
  </si>
  <si>
    <t xml:space="preserve">RODRIGUEZ PINEDA</t>
  </si>
  <si>
    <t xml:space="preserve">JOEL</t>
  </si>
  <si>
    <t xml:space="preserve">OGANDO PINEDA</t>
  </si>
  <si>
    <t xml:space="preserve">JOSE LUCIA</t>
  </si>
  <si>
    <t xml:space="preserve">DE LEON COLON</t>
  </si>
  <si>
    <t xml:space="preserve">JUAN CARLOS</t>
  </si>
  <si>
    <t xml:space="preserve">DE PAULA BERROA</t>
  </si>
  <si>
    <t xml:space="preserve">KELVIN BAUTISTA</t>
  </si>
  <si>
    <t xml:space="preserve">ADON</t>
  </si>
  <si>
    <t xml:space="preserve">OSVALDO</t>
  </si>
  <si>
    <t xml:space="preserve">OZORIA MIESES</t>
  </si>
  <si>
    <t xml:space="preserve">RODRIGUEZ</t>
  </si>
  <si>
    <t xml:space="preserve">VICENTE</t>
  </si>
  <si>
    <t xml:space="preserve">OZUNA PINALES</t>
  </si>
  <si>
    <t xml:space="preserve">VIDAL</t>
  </si>
  <si>
    <t xml:space="preserve">VELOZ DIFO</t>
  </si>
  <si>
    <t xml:space="preserve">ADRIHAN</t>
  </si>
  <si>
    <t xml:space="preserve">CHOFER CATEGORIA 3</t>
  </si>
  <si>
    <t xml:space="preserve">VILLANUEVA HENRIQUEZ</t>
  </si>
  <si>
    <t xml:space="preserve">DAVID ENOC</t>
  </si>
  <si>
    <t xml:space="preserve">MECANICO AUTOMOTRIZ</t>
  </si>
  <si>
    <t xml:space="preserve">GARCIA CASTRO</t>
  </si>
  <si>
    <t xml:space="preserve">FRAN EMILIO</t>
  </si>
  <si>
    <t xml:space="preserve">SANTOS TORIBIO</t>
  </si>
  <si>
    <t xml:space="preserve">LUIS ALBERTO</t>
  </si>
  <si>
    <t xml:space="preserve">PEÑA LUCIANO</t>
  </si>
  <si>
    <t xml:space="preserve">RAFAEL</t>
  </si>
  <si>
    <t xml:space="preserve">VARGAS PAYAMPS</t>
  </si>
  <si>
    <t xml:space="preserve">RAFAEL REYNALDO</t>
  </si>
  <si>
    <t xml:space="preserve">MARTE SANTOS</t>
  </si>
  <si>
    <t xml:space="preserve">WILFREDO</t>
  </si>
  <si>
    <t xml:space="preserve">MEDRANO PEÑA</t>
  </si>
  <si>
    <t xml:space="preserve">AMADO EUGENIO</t>
  </si>
  <si>
    <t xml:space="preserve">LAVADOR DE VEHICULOS</t>
  </si>
  <si>
    <t xml:space="preserve">COLLADO OVALLE</t>
  </si>
  <si>
    <t xml:space="preserve">STARLYN JOSE</t>
  </si>
  <si>
    <t xml:space="preserve">MEJIA MORENO</t>
  </si>
  <si>
    <t xml:space="preserve">ALBERTO LUIS</t>
  </si>
  <si>
    <t xml:space="preserve">DESABOLLADOR</t>
  </si>
  <si>
    <t xml:space="preserve">ROSARIO FRANCO</t>
  </si>
  <si>
    <t xml:space="preserve">MANUEL</t>
  </si>
  <si>
    <t xml:space="preserve">JIMENEZ BERROA</t>
  </si>
  <si>
    <t xml:space="preserve">JOSE ERNESTO</t>
  </si>
  <si>
    <t xml:space="preserve">DESABOLLAR Y PINTOR</t>
  </si>
  <si>
    <t xml:space="preserve">URIERA JAVIER</t>
  </si>
  <si>
    <t xml:space="preserve">PABLO JAVIER</t>
  </si>
  <si>
    <t xml:space="preserve">HERNANDEZ MAÑON</t>
  </si>
  <si>
    <t xml:space="preserve">JOSE ANTONIO</t>
  </si>
  <si>
    <t xml:space="preserve">ELECTRICISTA AUTOMOTRIZ</t>
  </si>
  <si>
    <t xml:space="preserve">SUB- DIRECTOR DE TRANSPORTACION</t>
  </si>
  <si>
    <t xml:space="preserve">PEGUERO BERROA</t>
  </si>
  <si>
    <t xml:space="preserve">CRISTINO</t>
  </si>
  <si>
    <t xml:space="preserve">ENCARGADO DE LA DIVISION DE COCINA</t>
  </si>
  <si>
    <t xml:space="preserve">UNIDAD DE COCINA</t>
  </si>
  <si>
    <t xml:space="preserve">BERSON</t>
  </si>
  <si>
    <t xml:space="preserve">DIGNORIG MARIBEL</t>
  </si>
  <si>
    <t xml:space="preserve">AUXILIAR DE CAMARERO</t>
  </si>
  <si>
    <t xml:space="preserve">CASTRO AQUINO</t>
  </si>
  <si>
    <t xml:space="preserve">LILIANI SOLEDAD</t>
  </si>
  <si>
    <t xml:space="preserve">AYUDANTE DE COCINA DE CHEF</t>
  </si>
  <si>
    <t xml:space="preserve">DEPARTAMENTO DE COCINA</t>
  </si>
  <si>
    <t xml:space="preserve">ARIAS CHALAS</t>
  </si>
  <si>
    <t xml:space="preserve">DARIO</t>
  </si>
  <si>
    <t xml:space="preserve">MENDEZ RIVERA</t>
  </si>
  <si>
    <t xml:space="preserve">LLALY</t>
  </si>
  <si>
    <t xml:space="preserve">DE LA ROSA HERNANDEZ</t>
  </si>
  <si>
    <t xml:space="preserve">RAMONA</t>
  </si>
  <si>
    <t xml:space="preserve">PIMENTEL JIMENEZ</t>
  </si>
  <si>
    <t xml:space="preserve">HILDA CRISTINA E.</t>
  </si>
  <si>
    <t xml:space="preserve">CAMARERO NIVEL 1</t>
  </si>
  <si>
    <t xml:space="preserve">ALCANTARA CONSORO</t>
  </si>
  <si>
    <t xml:space="preserve">ANDREA</t>
  </si>
  <si>
    <t xml:space="preserve">COCINERO (A)</t>
  </si>
  <si>
    <t xml:space="preserve">SANTANA MENDEZ</t>
  </si>
  <si>
    <t xml:space="preserve">SANTA LEONARDA</t>
  </si>
  <si>
    <t xml:space="preserve">COLON CABRERA</t>
  </si>
  <si>
    <t xml:space="preserve">TERESA MARIA</t>
  </si>
  <si>
    <t xml:space="preserve">RAMIREZ HERNANDEZ</t>
  </si>
  <si>
    <t xml:space="preserve">FRANCISCO CANDELARIO</t>
  </si>
  <si>
    <t xml:space="preserve">BRITO CAMILO</t>
  </si>
  <si>
    <t xml:space="preserve">LUZ DIVINA</t>
  </si>
  <si>
    <t xml:space="preserve">ENC. DIV. DE CONSERJERIA</t>
  </si>
  <si>
    <t xml:space="preserve">DIVISION DE CONSERJERIA</t>
  </si>
  <si>
    <t xml:space="preserve">RAMIREZ CASTILLO</t>
  </si>
  <si>
    <t xml:space="preserve">MARIA TERESA</t>
  </si>
  <si>
    <t xml:space="preserve">AYUDANTE DE COCINA DEL COMEDOR SEDE PRINCIPAL</t>
  </si>
  <si>
    <t xml:space="preserve">MIRANDA BELLO</t>
  </si>
  <si>
    <t xml:space="preserve">ARELIS</t>
  </si>
  <si>
    <t xml:space="preserve">SANTANA</t>
  </si>
  <si>
    <t xml:space="preserve">BELKIS</t>
  </si>
  <si>
    <t xml:space="preserve">DE LA CRUZ HENRRIQUEZ</t>
  </si>
  <si>
    <t xml:space="preserve">CATALINA</t>
  </si>
  <si>
    <t xml:space="preserve">JOSE FERNANDO</t>
  </si>
  <si>
    <t xml:space="preserve">SOTO BAEZ</t>
  </si>
  <si>
    <t xml:space="preserve">JOVANNY</t>
  </si>
  <si>
    <t xml:space="preserve">PEREZ MARTINEZ</t>
  </si>
  <si>
    <t xml:space="preserve">MANUEL ANGEL</t>
  </si>
  <si>
    <t xml:space="preserve">PEREZ MEDRANO</t>
  </si>
  <si>
    <t xml:space="preserve">MERCEDES M.</t>
  </si>
  <si>
    <t xml:space="preserve">REYES SANCHEZ</t>
  </si>
  <si>
    <t xml:space="preserve">RAFAELINA</t>
  </si>
  <si>
    <t xml:space="preserve">DE LA ROSA ANGOMAS</t>
  </si>
  <si>
    <t xml:space="preserve">SANTA RAYSA</t>
  </si>
  <si>
    <t xml:space="preserve">ENCARNACION MORILLO</t>
  </si>
  <si>
    <t xml:space="preserve">TERESA</t>
  </si>
  <si>
    <t xml:space="preserve">BILLINI GONZALEZ</t>
  </si>
  <si>
    <t xml:space="preserve">AMBAR MARIA</t>
  </si>
  <si>
    <t xml:space="preserve">AUXILIAR</t>
  </si>
  <si>
    <t xml:space="preserve">DIV.REGI.SECC.DE SEGUIM.RRHH</t>
  </si>
  <si>
    <t xml:space="preserve">TEJADA ROMERO</t>
  </si>
  <si>
    <t xml:space="preserve">LUIS MIGUEL</t>
  </si>
  <si>
    <t xml:space="preserve">LEOCADIO</t>
  </si>
  <si>
    <t xml:space="preserve">DE LOS SANTOS FAMILIA</t>
  </si>
  <si>
    <t xml:space="preserve">ANA D.</t>
  </si>
  <si>
    <t xml:space="preserve">MIESES GARCIA</t>
  </si>
  <si>
    <t xml:space="preserve">EDGAR ELIEZER</t>
  </si>
  <si>
    <t xml:space="preserve">HERNANDEZ REYES</t>
  </si>
  <si>
    <t xml:space="preserve">GRAYSI JHORDANIA</t>
  </si>
  <si>
    <t xml:space="preserve">TAVAREZ SANCHEZ</t>
  </si>
  <si>
    <t xml:space="preserve">JUANA M.</t>
  </si>
  <si>
    <t xml:space="preserve">ENC. RECIBO Y DESPACHO LAVAND.</t>
  </si>
  <si>
    <t xml:space="preserve">LAVANDERIA EDIFICIO PRINCIPAL</t>
  </si>
  <si>
    <t xml:space="preserve">DE LOS SANTOS CALZADO</t>
  </si>
  <si>
    <t xml:space="preserve">VIRGILIA</t>
  </si>
  <si>
    <t xml:space="preserve">AUXILIAR DE EMPAQUE</t>
  </si>
  <si>
    <t xml:space="preserve">GARCIA CONCE</t>
  </si>
  <si>
    <t xml:space="preserve">YOVANY</t>
  </si>
  <si>
    <t xml:space="preserve">AUXILIAR DE LAVADO</t>
  </si>
  <si>
    <t xml:space="preserve">HERRERA SOSA</t>
  </si>
  <si>
    <t xml:space="preserve">GENDRIS</t>
  </si>
  <si>
    <t xml:space="preserve">PLANCHADOR</t>
  </si>
  <si>
    <t xml:space="preserve">GARCIA PONCE</t>
  </si>
  <si>
    <t xml:space="preserve">HENRY</t>
  </si>
  <si>
    <t xml:space="preserve">ROA RODRIGUEZ</t>
  </si>
  <si>
    <t xml:space="preserve">ENC. SECC. DE FISCALIZACION</t>
  </si>
  <si>
    <t xml:space="preserve">AEROP. INT. DE LAS AMERICAS</t>
  </si>
  <si>
    <t xml:space="preserve">CORDONES DE LA ROSA</t>
  </si>
  <si>
    <t xml:space="preserve">LUIS MANUEL</t>
  </si>
  <si>
    <t xml:space="preserve">OPERADOR DE RADIO</t>
  </si>
  <si>
    <t xml:space="preserve">PEREZ LOPEZ</t>
  </si>
  <si>
    <t xml:space="preserve">JHEZABELY</t>
  </si>
  <si>
    <t xml:space="preserve">GOMEZ DE LA CRUZ</t>
  </si>
  <si>
    <t xml:space="preserve">CLEMENTE</t>
  </si>
  <si>
    <t xml:space="preserve">ROBLES MARTINEZ</t>
  </si>
  <si>
    <t xml:space="preserve">JUBELKIS ROSARIO</t>
  </si>
  <si>
    <t xml:space="preserve">FIGUEREO</t>
  </si>
  <si>
    <t xml:space="preserve">MADONA</t>
  </si>
  <si>
    <t xml:space="preserve">FARD/MIDE</t>
  </si>
  <si>
    <t xml:space="preserve">PEREZ MATOS</t>
  </si>
  <si>
    <t xml:space="preserve">ADANNYS</t>
  </si>
  <si>
    <t xml:space="preserve">AEROP. INT. JOAQUIN BALAGUER</t>
  </si>
  <si>
    <t xml:space="preserve">MOISES ANTONIO</t>
  </si>
  <si>
    <t xml:space="preserve">MATEO UREÑA</t>
  </si>
  <si>
    <t xml:space="preserve">NELSON MANUEL</t>
  </si>
  <si>
    <t xml:space="preserve">CHOFER NIVEL 2 (VEHICULOS LIVIANOS)</t>
  </si>
  <si>
    <t xml:space="preserve">PEÑA</t>
  </si>
  <si>
    <t xml:space="preserve">MARISELA</t>
  </si>
  <si>
    <t xml:space="preserve">LORENZO RODRIGUEZ</t>
  </si>
  <si>
    <t xml:space="preserve">JUANA</t>
  </si>
  <si>
    <t xml:space="preserve">SANTOS GUZMAN</t>
  </si>
  <si>
    <t xml:space="preserve">ROSA DELIA</t>
  </si>
  <si>
    <t xml:space="preserve">VILORIO DE LA CRUZ</t>
  </si>
  <si>
    <t xml:space="preserve">MANUEL RUFINO</t>
  </si>
  <si>
    <t xml:space="preserve">TECNICO PROGRAMADOR</t>
  </si>
  <si>
    <t xml:space="preserve">AEROP. INT. LA ROMANA</t>
  </si>
  <si>
    <t xml:space="preserve">AYBAR VILLALONA</t>
  </si>
  <si>
    <t xml:space="preserve">MELVIN ERNESTO</t>
  </si>
  <si>
    <t xml:space="preserve">DE LA CRUZ VENTURA</t>
  </si>
  <si>
    <t xml:space="preserve">YOKASTA</t>
  </si>
  <si>
    <t xml:space="preserve">FREDIMON GARCIA</t>
  </si>
  <si>
    <t xml:space="preserve">DARI LISSBET</t>
  </si>
  <si>
    <t xml:space="preserve">AUX. SECC. FISCALIZACION</t>
  </si>
  <si>
    <t xml:space="preserve">AEROP. INT. PUNTA CANA</t>
  </si>
  <si>
    <t xml:space="preserve">CASTILLO BRATINI</t>
  </si>
  <si>
    <t xml:space="preserve">NOELSY</t>
  </si>
  <si>
    <t xml:space="preserve">AUX. SUB-DIRECCION DE DOPAJE</t>
  </si>
  <si>
    <t xml:space="preserve">VICIOSO UBIERA</t>
  </si>
  <si>
    <t xml:space="preserve">BRAHIAN LISANDRO</t>
  </si>
  <si>
    <t xml:space="preserve">BIOANALISTA</t>
  </si>
  <si>
    <t xml:space="preserve">RAMIREZ </t>
  </si>
  <si>
    <t xml:space="preserve">AMERICA</t>
  </si>
  <si>
    <t xml:space="preserve">POLANCO MERCEDES</t>
  </si>
  <si>
    <t xml:space="preserve">DENIA MARIA</t>
  </si>
  <si>
    <t xml:space="preserve">PEGUERO REYES</t>
  </si>
  <si>
    <t xml:space="preserve">LUCIA</t>
  </si>
  <si>
    <t xml:space="preserve">MORROBEL JOSE</t>
  </si>
  <si>
    <t xml:space="preserve">MARIA ESTHER</t>
  </si>
  <si>
    <t xml:space="preserve">RIVAS GONZALEZ</t>
  </si>
  <si>
    <t xml:space="preserve">VICKIANA</t>
  </si>
  <si>
    <t xml:space="preserve">QUEZADA GOMEZ</t>
  </si>
  <si>
    <t xml:space="preserve">AMARY</t>
  </si>
  <si>
    <t xml:space="preserve">GALUTEN AUSTIN</t>
  </si>
  <si>
    <t xml:space="preserve">PEGUERO PEÑA</t>
  </si>
  <si>
    <t xml:space="preserve">AEROP. INT. DE PUNTA CANA</t>
  </si>
  <si>
    <t xml:space="preserve">GONZALEZ GOMEZ</t>
  </si>
  <si>
    <t xml:space="preserve">ZULEIKA</t>
  </si>
  <si>
    <t xml:space="preserve">AUX. SECC. DE FISCALIZACION</t>
  </si>
  <si>
    <t xml:space="preserve">AEROP. INT. CIBAO, SANTIAGO</t>
  </si>
  <si>
    <t xml:space="preserve">ROSARIO JIMENEZ</t>
  </si>
  <si>
    <t xml:space="preserve">MARCIA V.</t>
  </si>
  <si>
    <t xml:space="preserve">SANCHEZ PAULINO</t>
  </si>
  <si>
    <t xml:space="preserve">LUIS REYNALDO</t>
  </si>
  <si>
    <t xml:space="preserve">DILONE SUAREZ</t>
  </si>
  <si>
    <t xml:space="preserve">GIANNA LETICIA</t>
  </si>
  <si>
    <t xml:space="preserve">AEROP. INT. CIBAO SANTIAGO</t>
  </si>
  <si>
    <t xml:space="preserve">PAULINO SANTIAGO</t>
  </si>
  <si>
    <t xml:space="preserve">FABIA DEL CARMEN</t>
  </si>
  <si>
    <t xml:space="preserve">UREÑA PAULINO</t>
  </si>
  <si>
    <t xml:space="preserve">MARCIA L.</t>
  </si>
  <si>
    <t xml:space="preserve">DE ASIS MUÑOZ</t>
  </si>
  <si>
    <t xml:space="preserve">REINA MARGARITA</t>
  </si>
  <si>
    <t xml:space="preserve">FERREIRAS GARCIA</t>
  </si>
  <si>
    <t xml:space="preserve">ELBIA TERESA</t>
  </si>
  <si>
    <t xml:space="preserve">MARTE DE ASIS</t>
  </si>
  <si>
    <t xml:space="preserve">JENNIFER</t>
  </si>
  <si>
    <t xml:space="preserve">FELIZ POLANCO</t>
  </si>
  <si>
    <t xml:space="preserve">JORGE DAVID</t>
  </si>
  <si>
    <t xml:space="preserve">CUEVAS MEDINA</t>
  </si>
  <si>
    <t xml:space="preserve">DELKIS YARELIS</t>
  </si>
  <si>
    <t xml:space="preserve">RUIZ MOTA</t>
  </si>
  <si>
    <t xml:space="preserve">WILSON MIGUEL</t>
  </si>
  <si>
    <t xml:space="preserve">ADA FRANCISCO</t>
  </si>
  <si>
    <t xml:space="preserve">NOELIA</t>
  </si>
  <si>
    <t xml:space="preserve">AUX. SECC. INTELIGENCIA</t>
  </si>
  <si>
    <t xml:space="preserve">AEROP. INT. PUERTO PLATA</t>
  </si>
  <si>
    <t xml:space="preserve">MOLINA PADILLA</t>
  </si>
  <si>
    <t xml:space="preserve">SARAIS</t>
  </si>
  <si>
    <t xml:space="preserve">AUXILIAR DE SECC. DE FISCALIZACION</t>
  </si>
  <si>
    <t xml:space="preserve">ROJAS</t>
  </si>
  <si>
    <t xml:space="preserve">EDUARDO ALEJANDRO</t>
  </si>
  <si>
    <t xml:space="preserve">COLON SOSA</t>
  </si>
  <si>
    <t xml:space="preserve">JOSE MIGUEL</t>
  </si>
  <si>
    <t xml:space="preserve">ANDERSON TAVAREZ</t>
  </si>
  <si>
    <t xml:space="preserve">CAMACHO</t>
  </si>
  <si>
    <t xml:space="preserve">JAINA GONZALEZ</t>
  </si>
  <si>
    <t xml:space="preserve">JOSELIN</t>
  </si>
  <si>
    <t xml:space="preserve">CABRERA ALMONTE</t>
  </si>
  <si>
    <t xml:space="preserve">NELSA</t>
  </si>
  <si>
    <t xml:space="preserve">SIME RIVAS</t>
  </si>
  <si>
    <t xml:space="preserve">JAIRO</t>
  </si>
  <si>
    <t xml:space="preserve">LUCIANO</t>
  </si>
  <si>
    <t xml:space="preserve">AUXILIAR DE COCINA EN EL COMEDOR PARA MILITARES</t>
  </si>
  <si>
    <t xml:space="preserve">AEROP. INT. SAMANA (CATEY)</t>
  </si>
  <si>
    <t xml:space="preserve">CABRERA DE CASTRO</t>
  </si>
  <si>
    <t xml:space="preserve">YICAURY</t>
  </si>
  <si>
    <t xml:space="preserve">ORTIZ SANTOS</t>
  </si>
  <si>
    <t xml:space="preserve">ISMAEL</t>
  </si>
  <si>
    <t xml:space="preserve">CUEVAS DE LOS SANTOS</t>
  </si>
  <si>
    <t xml:space="preserve">BARBERO</t>
  </si>
  <si>
    <t xml:space="preserve">DISLA SANTANA</t>
  </si>
  <si>
    <t xml:space="preserve">MEURYS LISA</t>
  </si>
  <si>
    <t xml:space="preserve">MALDONADO</t>
  </si>
  <si>
    <t xml:space="preserve">ARIANA</t>
  </si>
  <si>
    <t xml:space="preserve">OPERADORA DE RADIO</t>
  </si>
  <si>
    <t xml:space="preserve">AEROP. DOM. ARROYO BARRIL</t>
  </si>
  <si>
    <t xml:space="preserve">DRULLARD FERMIN</t>
  </si>
  <si>
    <t xml:space="preserve">VASQUEZ</t>
  </si>
  <si>
    <t xml:space="preserve">ISABEL</t>
  </si>
  <si>
    <t xml:space="preserve">GUEVARA</t>
  </si>
  <si>
    <t xml:space="preserve">GENESIS</t>
  </si>
  <si>
    <t xml:space="preserve">FERMIN</t>
  </si>
  <si>
    <t xml:space="preserve">LUZ MARIA</t>
  </si>
  <si>
    <t xml:space="preserve">FELIZ FELIZ</t>
  </si>
  <si>
    <t xml:space="preserve">NOLIN MANUEL</t>
  </si>
  <si>
    <t xml:space="preserve">AEROPUERTO DE BARAHONA</t>
  </si>
  <si>
    <t xml:space="preserve">SEGURA SEGURA</t>
  </si>
  <si>
    <t xml:space="preserve">DENNY YAHAIRA</t>
  </si>
  <si>
    <t xml:space="preserve">CANARIO FERRERA</t>
  </si>
  <si>
    <t xml:space="preserve">DEUANNI</t>
  </si>
  <si>
    <t xml:space="preserve">ESPINOSA SEGURA</t>
  </si>
  <si>
    <t xml:space="preserve">REPUBLICA DOMINICANA</t>
  </si>
  <si>
    <t xml:space="preserve">MINISTERIO DE DEFENSA</t>
  </si>
  <si>
    <t xml:space="preserve">CUERPO ESPECIALIZADO EN SEGURIDAD AEROPORTUARIA Y DE LA AVIACION CIVIL (CESAC)  </t>
  </si>
  <si>
    <t xml:space="preserve">"LA SEGURIDAD ES RESPONSABILIDAD DE TODOS"</t>
  </si>
  <si>
    <t xml:space="preserve">30 de Marzo 2022</t>
  </si>
  <si>
    <t xml:space="preserve">NOMINA CESAC., CORRESPONDIENTE MARZO 2022</t>
  </si>
  <si>
    <t xml:space="preserve">NOMBRES</t>
  </si>
  <si>
    <t xml:space="preserve">ESTATUS</t>
  </si>
  <si>
    <t xml:space="preserve">OTROS DESC.</t>
  </si>
  <si>
    <t xml:space="preserve">GERALDY PANIAGUA VITINI</t>
  </si>
  <si>
    <t xml:space="preserve">EMPLEADO CONTRATADO</t>
  </si>
  <si>
    <t xml:space="preserve">FAUSTO GONZALEZ PEREIRA</t>
  </si>
  <si>
    <t xml:space="preserve">ANDRELISA ROSARIO MENA</t>
  </si>
  <si>
    <t xml:space="preserve">ALBA CELIS SANTANA CUEVAS</t>
  </si>
  <si>
    <t xml:space="preserve">JULEYDI MARTE ROSARIO</t>
  </si>
  <si>
    <t xml:space="preserve">BIANNY ROA FLORENTINO</t>
  </si>
  <si>
    <t xml:space="preserve">ROSA DINANYRIZ ALT REYNOSO AMPARO</t>
  </si>
  <si>
    <t xml:space="preserve">ARGENIS FERNANDEZ</t>
  </si>
  <si>
    <t xml:space="preserve">ALTAGRACIA TEJEDA UBEN</t>
  </si>
  <si>
    <t xml:space="preserve">ANA LIDIA ROSADO ROSADO</t>
  </si>
  <si>
    <t xml:space="preserve">SUB-TOTAL</t>
  </si>
  <si>
    <t xml:space="preserve">ALTAGRACIA CASTILLO DE LA CRUZ</t>
  </si>
  <si>
    <t xml:space="preserve">HECTOR GUADALUPE LANTIGUA GARCIA</t>
  </si>
  <si>
    <t xml:space="preserve">FRANCO SEGUNDO NUÑEZ RAMOS</t>
  </si>
  <si>
    <t xml:space="preserve">MARTIN VICENTE DE J GONZALEZ CURIEL</t>
  </si>
  <si>
    <t xml:space="preserve">PAOLA NICOLE ABREU TORRES</t>
  </si>
  <si>
    <t xml:space="preserve">GRISELDA GONZALEZ VALERIO</t>
  </si>
  <si>
    <t xml:space="preserve">MARCO ANTONIO MATEO SANTANA</t>
  </si>
  <si>
    <t xml:space="preserve">MARIO QUEZADA LUCIANO</t>
  </si>
  <si>
    <t xml:space="preserve">PEDRO ALCALA ADON</t>
  </si>
  <si>
    <t xml:space="preserve">EDUARD ENRIQUE JIMENEZ EUSEBIO</t>
  </si>
  <si>
    <t xml:space="preserve">BENITA REYES SOSA</t>
  </si>
  <si>
    <t xml:space="preserve">EUSEBIA REYES MONTAÑO</t>
  </si>
  <si>
    <t xml:space="preserve">CRISTI ISABEL RODRIGUEZ ROSARIO</t>
  </si>
  <si>
    <t xml:space="preserve">KARINA VILORIA ROSA</t>
  </si>
  <si>
    <t xml:space="preserve">LEANDRA ARGENTINA PEREZ ARIAS</t>
  </si>
  <si>
    <t xml:space="preserve">MAILYN BRAZOBAN</t>
  </si>
  <si>
    <t xml:space="preserve">MARI MORENO ALCANTARA</t>
  </si>
  <si>
    <t xml:space="preserve">MARIA YSABEL MERCEDES CALZADO</t>
  </si>
  <si>
    <t xml:space="preserve">NAIROBY ARIAS MERAN</t>
  </si>
  <si>
    <t xml:space="preserve">RAMONA MARIA ROA DIAZ</t>
  </si>
  <si>
    <t xml:space="preserve">SANTIAGO LUNA RAMIREZ</t>
  </si>
  <si>
    <t xml:space="preserve">RUBEN DARIO RODRIGUEZ SANTANA</t>
  </si>
  <si>
    <t xml:space="preserve">JHON MANUEL DE LA ROSA CABREJA</t>
  </si>
  <si>
    <t xml:space="preserve">YAZMIRY MIYOSSI CALVO ABREU</t>
  </si>
  <si>
    <t xml:space="preserve">AHIRINA MANZUETA BAEZ</t>
  </si>
  <si>
    <t xml:space="preserve">MARLENI ALT SURIEL CASTRO</t>
  </si>
  <si>
    <t xml:space="preserve">VICTOR MANUEL PEREZ SANTOS</t>
  </si>
  <si>
    <t xml:space="preserve">DIONELA PEÑA ESCAÑO</t>
  </si>
  <si>
    <t xml:space="preserve">TANAIRY YOELI VIGAY CRUZETA</t>
  </si>
  <si>
    <t xml:space="preserve">DENNY GERMAN SOLANO</t>
  </si>
  <si>
    <t xml:space="preserve">KAREN RAMONA DE LOS SANTOS LAPAIX</t>
  </si>
  <si>
    <t xml:space="preserve">WILSON ROMERO PEREZ</t>
  </si>
  <si>
    <t xml:space="preserve">ALTAGRACIA JOSE LAZARO</t>
  </si>
  <si>
    <t xml:space="preserve">ANAYANSI AZOR MANSUETA</t>
  </si>
  <si>
    <t xml:space="preserve">JUNIOR JOSE ZORRILLA REYES</t>
  </si>
  <si>
    <t xml:space="preserve">KARIN PERDOMO ESPINOZA</t>
  </si>
  <si>
    <t xml:space="preserve">ANA LUISA FAMILIA SANTANA</t>
  </si>
  <si>
    <t xml:space="preserve">JOEL ENRIQUE PEREZ REYES</t>
  </si>
  <si>
    <t xml:space="preserve">ANA MARIA SEGURA MEDINA</t>
  </si>
  <si>
    <t xml:space="preserve">CARMEN GUERRERO</t>
  </si>
  <si>
    <t xml:space="preserve">FRANCISCO GENAO DEL ROSARIO</t>
  </si>
  <si>
    <t xml:space="preserve">CHOFER NIVEL 1 ( VEHIC. PES Y TRANSP COLEC) </t>
  </si>
  <si>
    <t xml:space="preserve">JULEINY LORENZO JAVIER</t>
  </si>
  <si>
    <t xml:space="preserve">LAURA L. MEJIA LLUBERES</t>
  </si>
  <si>
    <t xml:space="preserve">IRMA RAQUEL GOMEZ CUEVAS</t>
  </si>
  <si>
    <t xml:space="preserve">EVA HERNANDEZ</t>
  </si>
  <si>
    <t xml:space="preserve">LIZ MARIE HIDALGO ABREU</t>
  </si>
  <si>
    <t xml:space="preserve">HEIDY GISELL CASTILLO TRINIDAD</t>
  </si>
  <si>
    <t xml:space="preserve">LEIDY AMANDA MERCEDES FELIZ</t>
  </si>
  <si>
    <t xml:space="preserve">JEFFERSON JAVIER ROMERO OCHOA</t>
  </si>
  <si>
    <t xml:space="preserve">GABRIEL DE JESUS JOSEPH HERNANDEZ</t>
  </si>
  <si>
    <t xml:space="preserve">GABRIELA ANDUJAR CASTILLO</t>
  </si>
  <si>
    <t xml:space="preserve">RUTH ESTHER VASQUEZ VALDEZ</t>
  </si>
  <si>
    <t xml:space="preserve">MIGUEL EDMUNDO MAÑON RUIZ</t>
  </si>
  <si>
    <t xml:space="preserve">ALBERT RAFAEL FLETE AMARANTE</t>
  </si>
  <si>
    <t xml:space="preserve">RAFAELA DE LOS A. DE LEON NAVARRO</t>
  </si>
  <si>
    <t xml:space="preserve">RICARDO G. DE LOS SANTOS RODRIGUEZ</t>
  </si>
  <si>
    <t xml:space="preserve">MERCEDES LANTIGUA HERRERA</t>
  </si>
  <si>
    <t xml:space="preserve">ANGELA ESPINAL ESPINAL DE REY</t>
  </si>
  <si>
    <t xml:space="preserve">FLORENCIA MARIELA VARGAS VALDEZ</t>
  </si>
  <si>
    <t xml:space="preserve">MARCOS B. GERMOSEN RAMIREZ</t>
  </si>
  <si>
    <t xml:space="preserve">ALEJANDRO JAVIER MEJIA DEL ROSARIO</t>
  </si>
  <si>
    <t xml:space="preserve">GERSON HONORIO FRANCIS ALMANZAR</t>
  </si>
  <si>
    <t xml:space="preserve">DIOXELL MIGUEL DE LA ROSA PEREZ</t>
  </si>
  <si>
    <t xml:space="preserve">NOE ANTONIO DOMINGUEZ CONCEPCION</t>
  </si>
  <si>
    <t xml:space="preserve">RICKELMAN OTTONIER ALCANTARA PEGUERO</t>
  </si>
  <si>
    <t xml:space="preserve">MIGUEL EDUARDO SANTIAGO BAEZ BONILLA</t>
  </si>
  <si>
    <t xml:space="preserve">MARTIN MONTERO MONTERO</t>
  </si>
  <si>
    <t xml:space="preserve">LUIS ERNESTO BACILIO VENTURA</t>
  </si>
  <si>
    <t xml:space="preserve">TÉCNICO EN REPARACIÓN DE EQUIPOS ELECTR</t>
  </si>
  <si>
    <t xml:space="preserve">MIGUEL PINEDA SANTOS</t>
  </si>
  <si>
    <t xml:space="preserve">SMAILYN MICHELLE DIAZ SANTANA</t>
  </si>
  <si>
    <t xml:space="preserve">ABEL SORIANO SANCHEZ</t>
  </si>
  <si>
    <t xml:space="preserve">ANGELICA PORTORREAL CESAR</t>
  </si>
  <si>
    <t xml:space="preserve">JOEL ALEXANDER SOTO VASQUEZ</t>
  </si>
  <si>
    <t xml:space="preserve">JUNIOR PEREZ GOMEZ</t>
  </si>
  <si>
    <t xml:space="preserve">KELVIN CAMILO MERCEDES SALDAÑA</t>
  </si>
  <si>
    <t xml:space="preserve">SORANYA JIMENEZ PEREZ</t>
  </si>
  <si>
    <t xml:space="preserve">MARITZA ANTONIA PEÑA PEREZ</t>
  </si>
  <si>
    <t xml:space="preserve">HUGO DE JS. RONDON MORILLO</t>
  </si>
  <si>
    <t xml:space="preserve">WANDER FELIZ RIVAS</t>
  </si>
  <si>
    <t xml:space="preserve">PAMELA DE LEON NUÑEZ</t>
  </si>
  <si>
    <t xml:space="preserve">LUIS M. ARACENA SOUFRONT</t>
  </si>
  <si>
    <t xml:space="preserve">YANELI FAJARDO HEREDIA</t>
  </si>
  <si>
    <t xml:space="preserve">NATALIE ESTHEFANY QUEZADA CEDANO</t>
  </si>
  <si>
    <t xml:space="preserve">RHAYNER MIGUEL COLON MONTILLA</t>
  </si>
  <si>
    <t xml:space="preserve">HEIDY MIGUELINA DE LOS ANGELES DESCHAMPS</t>
  </si>
  <si>
    <t xml:space="preserve">KEYRY STEFFANY OLIVO GONZALEZ</t>
  </si>
  <si>
    <t xml:space="preserve">AWILDA MONTAS MIRABAL</t>
  </si>
  <si>
    <t xml:space="preserve">NANCY CRUZ VARGAS</t>
  </si>
  <si>
    <t xml:space="preserve">MARISOL PAYANO DEL ROSARIO</t>
  </si>
  <si>
    <t xml:space="preserve">ROSANGELA NOVAS ROJAS</t>
  </si>
  <si>
    <t xml:space="preserve">CLARIDANIA SANTO SUERO</t>
  </si>
  <si>
    <t xml:space="preserve">GERTRUDIS CASTILLO SEVERINO</t>
  </si>
  <si>
    <t xml:space="preserve">JOANNA BABAR DUVERGE</t>
  </si>
  <si>
    <t xml:space="preserve">ALIS VICTORIANO SURIEL</t>
  </si>
  <si>
    <t xml:space="preserve">LUIS RAMON FIGUEROA DEL PILAR</t>
  </si>
  <si>
    <t xml:space="preserve">RABERYS DEL CARMEN FRANCISCO TORRES</t>
  </si>
  <si>
    <t xml:space="preserve">JEANNETTE DELOS MIL. PERDOMO ALMANZAR</t>
  </si>
  <si>
    <t xml:space="preserve">MARIA ANTONIA CRUZ MERCEDES</t>
  </si>
  <si>
    <t xml:space="preserve">JOHNNY ISAAC PEÑA PERALTA</t>
  </si>
  <si>
    <t xml:space="preserve">MIRTHA ALTAGRACIA BERGES SANCHEZ</t>
  </si>
  <si>
    <t xml:space="preserve">DANIEL MORILLO MEJIA</t>
  </si>
  <si>
    <t xml:space="preserve">ALCIDES ANT. CAMILO ORTEGA</t>
  </si>
  <si>
    <t xml:space="preserve">JORGE LUIS ROSARIO CORREA</t>
  </si>
  <si>
    <t xml:space="preserve">FRANCISCO PEGUERO JAVIER</t>
  </si>
  <si>
    <t xml:space="preserve">MIGUEL ANTONIO INOA OTERO</t>
  </si>
  <si>
    <t xml:space="preserve">GREGORIS ANTONIO MEDRANO</t>
  </si>
  <si>
    <t xml:space="preserve">VICTOR MANUEL CEBALLOS MARTINEZ</t>
  </si>
  <si>
    <t xml:space="preserve">FREDDY PIÑA REYES</t>
  </si>
  <si>
    <t xml:space="preserve">JAKI FRANCISCO MENDOZA</t>
  </si>
  <si>
    <t xml:space="preserve">EDUARDO CASTELLANO JIMENEZ</t>
  </si>
  <si>
    <t xml:space="preserve">JOSE FABIAN LIBERATO HOLGUIN</t>
  </si>
  <si>
    <t xml:space="preserve">JOSEN AGUSTIN JIMENEZ VASQUEZ</t>
  </si>
  <si>
    <t xml:space="preserve">HECTOR ANTONIO DIAZ SOLER</t>
  </si>
  <si>
    <t xml:space="preserve">JOSE MANUEL TORRES SOSA</t>
  </si>
  <si>
    <t xml:space="preserve">ANGEL ANTONIO LANTIGUA FELIZ</t>
  </si>
  <si>
    <t xml:space="preserve">CARLOS MANUEL SENCION CORNIEL</t>
  </si>
  <si>
    <t xml:space="preserve">CRISTIAN ANDERSON ALMANZAR BAUTISTA</t>
  </si>
  <si>
    <t xml:space="preserve">DONI ANTONIO PEÑA OVALLE</t>
  </si>
  <si>
    <t xml:space="preserve">ENRIQUE REYES REYES</t>
  </si>
  <si>
    <t xml:space="preserve">FAUSTO MANUEL MORENO OZORIA</t>
  </si>
  <si>
    <t xml:space="preserve">JOEL RODRIGUEZ PINEDA</t>
  </si>
  <si>
    <t xml:space="preserve">JOSE LUCIA OGANDO PINEDA</t>
  </si>
  <si>
    <t xml:space="preserve">JUAN CARLOS DE LEON COLON</t>
  </si>
  <si>
    <t xml:space="preserve">KELVIN BAUTISTA DE PAULA BERROA</t>
  </si>
  <si>
    <t xml:space="preserve">OSVALDO ADON</t>
  </si>
  <si>
    <t xml:space="preserve">PEDRO OZORIA MIESES</t>
  </si>
  <si>
    <t xml:space="preserve">VICENTE RODRIGUEZ</t>
  </si>
  <si>
    <t xml:space="preserve">VIDAL OZUNA PINALES</t>
  </si>
  <si>
    <t xml:space="preserve">ADRIHAN VELOZ DIFO</t>
  </si>
  <si>
    <t xml:space="preserve">DAVID ENOC VILLANUEVA HENRIQUEZ</t>
  </si>
  <si>
    <t xml:space="preserve">FRAN EMILIO GARCIA CASTRO</t>
  </si>
  <si>
    <t xml:space="preserve">LUIS ALBERTO SANTOS TORIBIO</t>
  </si>
  <si>
    <t xml:space="preserve">RAFAEL PEÑA LUCIANO</t>
  </si>
  <si>
    <t xml:space="preserve">RAFAEL REYNALDO VARGAS PAYAMPS</t>
  </si>
  <si>
    <t xml:space="preserve">WILFREDO MARTE SANTOS</t>
  </si>
  <si>
    <t xml:space="preserve">AMADO EUGENIO MEDRANO PEÑA</t>
  </si>
  <si>
    <t xml:space="preserve">STARLYN JOSE COLLADO OVALLE</t>
  </si>
  <si>
    <t xml:space="preserve">ALBERTO LUIS MEJIA MORENO</t>
  </si>
  <si>
    <t xml:space="preserve">MANUEL ROSARIO FRANCO</t>
  </si>
  <si>
    <t xml:space="preserve">JOSE ERNESTO JIMENEZ BERROA</t>
  </si>
  <si>
    <t xml:space="preserve">PABLO JAVIER URIERA JAVIER</t>
  </si>
  <si>
    <t xml:space="preserve">JOSE ANTONIO HERNANDEZ MAÑON</t>
  </si>
  <si>
    <t xml:space="preserve">CRISTINO PEGUERO BERROA</t>
  </si>
  <si>
    <t xml:space="preserve">DIGNORIG MARIBEL BERSON</t>
  </si>
  <si>
    <t xml:space="preserve">LILIANI SOLEDAD CASTRO AQUINO</t>
  </si>
  <si>
    <t xml:space="preserve">DARIO ARIAS CHALAS</t>
  </si>
  <si>
    <t xml:space="preserve">LLALY MENDEZ RIVERA</t>
  </si>
  <si>
    <t xml:space="preserve">RAMONA DE LA ROSA HERNANDEZ</t>
  </si>
  <si>
    <t xml:space="preserve">HILDA CRISTINA E. PIMENTEL JIMENEZ</t>
  </si>
  <si>
    <t xml:space="preserve">ANDREA ALCANTARA CONSORO</t>
  </si>
  <si>
    <t xml:space="preserve">SANTA LEONARDA SANTANA MENDEZ</t>
  </si>
  <si>
    <t xml:space="preserve">TERESA MARIA COLON CABRERA</t>
  </si>
  <si>
    <t xml:space="preserve">FRANCISCO CANDELARIO RAMIREZ HERNANDEZ</t>
  </si>
  <si>
    <t xml:space="preserve">LUZ DIVINA BRITO CAMILO</t>
  </si>
  <si>
    <t xml:space="preserve">MARIA TERESA RAMIREZ CASTILLO</t>
  </si>
  <si>
    <t xml:space="preserve">AYUDANTE DE COCINA DEL COMEDOR SED PRINC</t>
  </si>
  <si>
    <t xml:space="preserve">ARELIS MIRANDA BELLO</t>
  </si>
  <si>
    <t xml:space="preserve">BELKIS SANTANA</t>
  </si>
  <si>
    <t xml:space="preserve">CATALINA DE LA CRUZ HENRRIQUEZ</t>
  </si>
  <si>
    <t xml:space="preserve">JOSE FERNANDO PAYANO DEL ROSARIO</t>
  </si>
  <si>
    <t xml:space="preserve">JOVANNY SOTO BAEZ</t>
  </si>
  <si>
    <t xml:space="preserve">MANUEL ANGEL PEREZ MARTINEZ</t>
  </si>
  <si>
    <t xml:space="preserve">MERCEDES M. PEREZ MEDRANO</t>
  </si>
  <si>
    <t xml:space="preserve">RAFAELINA REYES SANCHEZ</t>
  </si>
  <si>
    <t xml:space="preserve">SANTA RAYSA DE LA ROSA ANGOMAS</t>
  </si>
  <si>
    <t xml:space="preserve">TERESA ENCARNACION MORILLO</t>
  </si>
  <si>
    <t xml:space="preserve">AMBAR MARIA BILLINI GONZALEZ</t>
  </si>
  <si>
    <t xml:space="preserve">LUIS MIGUEL TEJADA ROMERO</t>
  </si>
  <si>
    <t xml:space="preserve">LEOCADIO JIMENEZ PEREZ</t>
  </si>
  <si>
    <t xml:space="preserve">ANA D. DE LOS SANTOS FAMILIA</t>
  </si>
  <si>
    <t xml:space="preserve">EDGAR ELIEZER MIESES GARCIA</t>
  </si>
  <si>
    <t xml:space="preserve">GRAYSI JHORDANIA HERNANDEZ REYES</t>
  </si>
  <si>
    <t xml:space="preserve">JUANA M. TAVAREZ SANCHEZ</t>
  </si>
  <si>
    <t xml:space="preserve">VIRGILIA DE LOS SANTOS CALZADO</t>
  </si>
  <si>
    <t xml:space="preserve">YOVANY GARCIA CONCE</t>
  </si>
  <si>
    <t xml:space="preserve">GENDRIS HERRERA SOSA</t>
  </si>
  <si>
    <t xml:space="preserve">HENRY GARCIA PONCE</t>
  </si>
  <si>
    <t xml:space="preserve">RUTH ESTHER ROA RODRIGUEZ</t>
  </si>
  <si>
    <t xml:space="preserve">LUIS MANUEL CORDONES DE LA ROSA</t>
  </si>
  <si>
    <t xml:space="preserve">JHEZABELY PEREZ LOPEZ</t>
  </si>
  <si>
    <t xml:space="preserve">CLEMENTE GOMEZ DE LA CRUZ</t>
  </si>
  <si>
    <t xml:space="preserve">JUBELKIS ROSARIO ROBLES MARTINEZ</t>
  </si>
  <si>
    <t xml:space="preserve">MADONA FIGUEREO</t>
  </si>
  <si>
    <t xml:space="preserve">ADANNYS PEREZ MATOS</t>
  </si>
  <si>
    <t xml:space="preserve">MOISES ANTONIO REYNOSO AMPARO</t>
  </si>
  <si>
    <t xml:space="preserve">NELSON MANUEL MATEO UREÑA</t>
  </si>
  <si>
    <t xml:space="preserve">MARISELA PEÑA</t>
  </si>
  <si>
    <t xml:space="preserve">JUANA LORENZO RODRIGUEZ</t>
  </si>
  <si>
    <t xml:space="preserve">ROSA DELIA SANTOS GUZMAN</t>
  </si>
  <si>
    <t xml:space="preserve">MANUEL RUFINO VILORIO DE LA CRUZ</t>
  </si>
  <si>
    <t xml:space="preserve">MELVIN ERNESTO AYBAR VILLALONA</t>
  </si>
  <si>
    <t xml:space="preserve">YOKASTA DE LA CRUZ VENTURA</t>
  </si>
  <si>
    <t xml:space="preserve">DARI LISSBET FREDIMON GARCIA</t>
  </si>
  <si>
    <t xml:space="preserve">NOELSY CASTILLO BRATINI</t>
  </si>
  <si>
    <t xml:space="preserve">BRAHIAN LISANDRO VICIOSO UBIERA</t>
  </si>
  <si>
    <t xml:space="preserve">AMERICA RAMIREZ </t>
  </si>
  <si>
    <t xml:space="preserve">DENIA MARIA POLANCO MERCEDES</t>
  </si>
  <si>
    <t xml:space="preserve">LUCIA PEGUERO REYES</t>
  </si>
  <si>
    <t xml:space="preserve">MARIA ESTHER MORROBEL JOSE</t>
  </si>
  <si>
    <t xml:space="preserve">VICKIANA RIVAS GONZALEZ</t>
  </si>
  <si>
    <t xml:space="preserve">AMARY QUEZADA GOMEZ</t>
  </si>
  <si>
    <t xml:space="preserve">LUCIA GALUTEN AUSTIN</t>
  </si>
  <si>
    <t xml:space="preserve">LUIS ALBERTO PEGUERO PEÑA</t>
  </si>
  <si>
    <t xml:space="preserve">ZULEIKA GONZALEZ GOMEZ</t>
  </si>
  <si>
    <t xml:space="preserve">MARCIA V. ROSARIO JIMENEZ</t>
  </si>
  <si>
    <t xml:space="preserve">LUIS REYNALDO SANCHEZ PAULINO</t>
  </si>
  <si>
    <t xml:space="preserve">GIANNA LETICIA DILONE SUAREZ</t>
  </si>
  <si>
    <t xml:space="preserve">FABIA DEL CARMEN PAULINO SANTIAGO</t>
  </si>
  <si>
    <t xml:space="preserve">MARCIA L. UREÑA PAULINO</t>
  </si>
  <si>
    <t xml:space="preserve">REINA MARGARITA DE ASIS MUÑOZ</t>
  </si>
  <si>
    <t xml:space="preserve">ELBIA TERESA FERREIRAS GARCIA</t>
  </si>
  <si>
    <t xml:space="preserve">JENNIFER MARTE DE ASIS</t>
  </si>
  <si>
    <t xml:space="preserve">JORGE DAVID FELIZ POLANCO</t>
  </si>
  <si>
    <t xml:space="preserve">DELKIS YARELIS CUEVAS MEDINA</t>
  </si>
  <si>
    <t xml:space="preserve">WILSON MIGUEL RUIZ MOTA</t>
  </si>
  <si>
    <t xml:space="preserve">NOELIA ADA FRANCISCO</t>
  </si>
  <si>
    <t xml:space="preserve">SARAIS MOLINA PADILLA</t>
  </si>
  <si>
    <t xml:space="preserve">EDUARDO ALEJANDRO ROJAS</t>
  </si>
  <si>
    <t xml:space="preserve">JOSE MIGUEL COLON SOSA</t>
  </si>
  <si>
    <t xml:space="preserve">MANUEL ANDERSON TAVAREZ</t>
  </si>
  <si>
    <t xml:space="preserve">ALTAGRACIA CAMACHO</t>
  </si>
  <si>
    <t xml:space="preserve">JOSELIN JAINA GONZALEZ</t>
  </si>
  <si>
    <t xml:space="preserve">NELSA CABRERA ALMONTE</t>
  </si>
  <si>
    <t xml:space="preserve">JAIRO SIME RIVAS</t>
  </si>
  <si>
    <t xml:space="preserve">ALTAGRACIA LUCIANO</t>
  </si>
  <si>
    <t xml:space="preserve">AUXILIAR DE COCINA EN EL COMEDOR PARA MIL</t>
  </si>
  <si>
    <t xml:space="preserve">YICAURY CABRERA DE CASTRO</t>
  </si>
  <si>
    <t xml:space="preserve">ISMAEL ORTIZ SANTOS</t>
  </si>
  <si>
    <t xml:space="preserve">JOSE MANUEL CUEVAS DE LOS SANTOS</t>
  </si>
  <si>
    <t xml:space="preserve">MEURYS LISA DISLA SANTANA</t>
  </si>
  <si>
    <t xml:space="preserve">ARIANA MALDONADO</t>
  </si>
  <si>
    <t xml:space="preserve">FAUSTO DRULLARD FERMIN</t>
  </si>
  <si>
    <t xml:space="preserve">ISABEL VASQUEZ</t>
  </si>
  <si>
    <t xml:space="preserve">GENESIS GUEVARA</t>
  </si>
  <si>
    <t xml:space="preserve">LUZ MARIA FERMIN</t>
  </si>
  <si>
    <t xml:space="preserve">NOLIN MANUEL FELIZ FELIZ</t>
  </si>
  <si>
    <t xml:space="preserve">DENNY YAHAIRA SEGURA SEGURA</t>
  </si>
  <si>
    <t xml:space="preserve">DEUANNI CANARIO FERRERA</t>
  </si>
  <si>
    <t xml:space="preserve">MARIA ANTONIA ESPINOSA SEGURA</t>
  </si>
  <si>
    <t xml:space="preserve">BOLIVAR SÁNCHEZ PÉREZ</t>
  </si>
  <si>
    <t xml:space="preserve">Teniente Coronel, FARD,</t>
  </si>
  <si>
    <t xml:space="preserve">Sub-Director de Nomina del CESAC</t>
  </si>
  <si>
    <t xml:space="preserve">DFC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</si>
</sst>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Calibri"/>
      <family val="2"/>
      <charset val="1"/>
    </font>
    <font>
      <b val="true"/>
      <sz val="7.5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7.5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7.5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129960</xdr:colOff>
      <xdr:row>0</xdr:row>
      <xdr:rowOff>0</xdr:rowOff>
    </xdr:from>
    <xdr:to>
      <xdr:col>5</xdr:col>
      <xdr:colOff>73080</xdr:colOff>
      <xdr:row>4</xdr:row>
      <xdr:rowOff>37800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>
          <a:off x="4836960" y="0"/>
          <a:ext cx="1858320" cy="79956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48"/>
  <sheetViews>
    <sheetView showFormulas="false" showGridLines="true" showRowColHeaders="true" showZeros="true" rightToLeft="false" tabSelected="false" showOutlineSymbols="true" defaultGridColor="true" view="normal" topLeftCell="I1" colorId="64" zoomScale="100" zoomScaleNormal="100" zoomScalePageLayoutView="100" workbookViewId="0">
      <selection pane="topLeft" activeCell="S1" activeCellId="0" sqref="S1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2.14"/>
    <col collapsed="false" customWidth="true" hidden="false" outlineLevel="0" max="3" min="3" style="0" width="39.7"/>
    <col collapsed="false" customWidth="true" hidden="false" outlineLevel="0" max="4" min="4" style="0" width="13.29"/>
    <col collapsed="false" customWidth="true" hidden="false" outlineLevel="0" max="5" min="5" style="0" width="6.71"/>
    <col collapsed="false" customWidth="true" hidden="false" outlineLevel="0" max="6" min="6" style="0" width="34.71"/>
    <col collapsed="false" customWidth="true" hidden="false" outlineLevel="0" max="7" min="7" style="0" width="9.29"/>
    <col collapsed="false" customWidth="true" hidden="false" outlineLevel="0" max="9" min="9" style="0" width="11.57"/>
    <col collapsed="false" customWidth="true" hidden="false" outlineLevel="0" max="10" min="10" style="0" width="11.71"/>
    <col collapsed="false" customWidth="true" hidden="false" outlineLevel="0" max="11" min="11" style="0" width="14.01"/>
    <col collapsed="false" customWidth="true" hidden="false" outlineLevel="0" max="12" min="12" style="0" width="12.29"/>
    <col collapsed="false" customWidth="true" hidden="false" outlineLevel="0" max="13" min="13" style="0" width="10.99"/>
    <col collapsed="false" customWidth="true" hidden="false" outlineLevel="0" max="14" min="14" style="0" width="11.99"/>
    <col collapsed="false" customWidth="true" hidden="false" outlineLevel="0" max="15" min="15" style="0" width="14.01"/>
    <col collapsed="false" customWidth="true" hidden="false" outlineLevel="0" max="16" min="16" style="0" width="11.71"/>
    <col collapsed="false" customWidth="true" hidden="false" outlineLevel="0" max="17" min="17" style="0" width="14.57"/>
    <col collapsed="false" customWidth="true" hidden="false" outlineLevel="0" max="18" min="18" style="1" width="8"/>
    <col collapsed="false" customWidth="true" hidden="false" outlineLevel="0" max="19" min="19" style="0" width="12.86"/>
    <col collapsed="false" customWidth="true" hidden="false" outlineLevel="0" max="20" min="20" style="0" width="13.57"/>
  </cols>
  <sheetData>
    <row r="1" customFormat="false" ht="39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</v>
      </c>
      <c r="H1" s="3" t="s">
        <v>6</v>
      </c>
      <c r="I1" s="4" t="s">
        <v>7</v>
      </c>
      <c r="J1" s="3" t="s">
        <v>8</v>
      </c>
      <c r="K1" s="3" t="s">
        <v>9</v>
      </c>
      <c r="L1" s="3" t="s">
        <v>10</v>
      </c>
      <c r="M1" s="2" t="s">
        <v>11</v>
      </c>
      <c r="N1" s="2" t="s">
        <v>12</v>
      </c>
      <c r="O1" s="3" t="s">
        <v>13</v>
      </c>
      <c r="P1" s="3" t="s">
        <v>14</v>
      </c>
      <c r="Q1" s="3" t="s">
        <v>15</v>
      </c>
      <c r="R1" s="4" t="s">
        <v>16</v>
      </c>
      <c r="S1" s="5" t="s">
        <v>17</v>
      </c>
      <c r="T1" s="5" t="s">
        <v>18</v>
      </c>
    </row>
    <row r="2" s="11" customFormat="true" ht="15" hidden="false" customHeight="true" outlineLevel="0" collapsed="false">
      <c r="A2" s="6" t="s">
        <v>19</v>
      </c>
      <c r="B2" s="6" t="s">
        <v>20</v>
      </c>
      <c r="C2" s="6" t="s">
        <v>21</v>
      </c>
      <c r="D2" s="6" t="n">
        <v>11</v>
      </c>
      <c r="E2" s="6" t="s">
        <v>22</v>
      </c>
      <c r="F2" s="6" t="s">
        <v>23</v>
      </c>
      <c r="G2" s="6" t="n">
        <v>1</v>
      </c>
      <c r="H2" s="7" t="n">
        <v>25000</v>
      </c>
      <c r="I2" s="8" t="n">
        <v>0</v>
      </c>
      <c r="J2" s="7" t="n">
        <f aca="false">H2+I2</f>
        <v>25000</v>
      </c>
      <c r="K2" s="7" t="n">
        <v>760</v>
      </c>
      <c r="L2" s="7" t="n">
        <v>0</v>
      </c>
      <c r="M2" s="7" t="n">
        <v>0</v>
      </c>
      <c r="N2" s="7" t="n">
        <v>380</v>
      </c>
      <c r="O2" s="7" t="n">
        <f aca="false">L2+M2+N2</f>
        <v>380</v>
      </c>
      <c r="P2" s="7" t="n">
        <f aca="false">K2+O2</f>
        <v>1140</v>
      </c>
      <c r="Q2" s="7" t="n">
        <f aca="false">H2-P2</f>
        <v>23860</v>
      </c>
      <c r="R2" s="9" t="s">
        <v>24</v>
      </c>
      <c r="S2" s="10" t="n">
        <v>44537</v>
      </c>
      <c r="T2" s="10" t="n">
        <v>44719</v>
      </c>
    </row>
    <row r="3" s="11" customFormat="true" ht="15" hidden="false" customHeight="true" outlineLevel="0" collapsed="false">
      <c r="A3" s="6" t="s">
        <v>25</v>
      </c>
      <c r="B3" s="6" t="s">
        <v>26</v>
      </c>
      <c r="C3" s="6" t="s">
        <v>27</v>
      </c>
      <c r="D3" s="6" t="n">
        <v>11</v>
      </c>
      <c r="E3" s="6" t="s">
        <v>22</v>
      </c>
      <c r="F3" s="6" t="s">
        <v>23</v>
      </c>
      <c r="G3" s="6" t="n">
        <v>1</v>
      </c>
      <c r="H3" s="7" t="n">
        <v>15000</v>
      </c>
      <c r="I3" s="8" t="n">
        <v>1522.5</v>
      </c>
      <c r="J3" s="7" t="n">
        <f aca="false">H3+I3</f>
        <v>16522.5</v>
      </c>
      <c r="K3" s="7" t="n">
        <v>456</v>
      </c>
      <c r="L3" s="7" t="n">
        <v>0</v>
      </c>
      <c r="M3" s="7" t="n">
        <v>0</v>
      </c>
      <c r="N3" s="7" t="n">
        <v>0</v>
      </c>
      <c r="O3" s="7" t="n">
        <f aca="false">L3+M3+N3</f>
        <v>0</v>
      </c>
      <c r="P3" s="7" t="n">
        <f aca="false">K3+O3</f>
        <v>456</v>
      </c>
      <c r="Q3" s="7" t="n">
        <f aca="false">H3-P3</f>
        <v>14544</v>
      </c>
      <c r="R3" s="9" t="s">
        <v>24</v>
      </c>
      <c r="S3" s="10" t="n">
        <v>44474</v>
      </c>
      <c r="T3" s="10" t="n">
        <v>44656</v>
      </c>
    </row>
    <row r="4" s="11" customFormat="true" ht="15" hidden="false" customHeight="true" outlineLevel="0" collapsed="false">
      <c r="A4" s="12" t="s">
        <v>28</v>
      </c>
      <c r="B4" s="12" t="s">
        <v>29</v>
      </c>
      <c r="C4" s="12" t="s">
        <v>30</v>
      </c>
      <c r="D4" s="6" t="n">
        <v>13</v>
      </c>
      <c r="E4" s="12" t="s">
        <v>22</v>
      </c>
      <c r="F4" s="6" t="s">
        <v>23</v>
      </c>
      <c r="G4" s="6" t="n">
        <v>1</v>
      </c>
      <c r="H4" s="13" t="n">
        <v>10000</v>
      </c>
      <c r="I4" s="14" t="n">
        <v>0</v>
      </c>
      <c r="J4" s="7" t="n">
        <f aca="false">H4+I4</f>
        <v>10000</v>
      </c>
      <c r="K4" s="13" t="n">
        <v>304</v>
      </c>
      <c r="L4" s="13" t="n">
        <v>0</v>
      </c>
      <c r="M4" s="13" t="n">
        <v>0</v>
      </c>
      <c r="N4" s="13" t="n">
        <v>0</v>
      </c>
      <c r="O4" s="7" t="n">
        <f aca="false">L4+M4+N4</f>
        <v>0</v>
      </c>
      <c r="P4" s="7" t="n">
        <f aca="false">K4+O4</f>
        <v>304</v>
      </c>
      <c r="Q4" s="7" t="n">
        <f aca="false">H4-P4</f>
        <v>9696</v>
      </c>
      <c r="R4" s="9" t="s">
        <v>31</v>
      </c>
      <c r="S4" s="10" t="n">
        <v>44569</v>
      </c>
      <c r="T4" s="10" t="n">
        <v>44750</v>
      </c>
    </row>
    <row r="5" s="11" customFormat="true" ht="15" hidden="false" customHeight="true" outlineLevel="0" collapsed="false">
      <c r="A5" s="6" t="s">
        <v>32</v>
      </c>
      <c r="B5" s="6" t="s">
        <v>33</v>
      </c>
      <c r="C5" s="6" t="s">
        <v>34</v>
      </c>
      <c r="D5" s="6" t="n">
        <v>13</v>
      </c>
      <c r="E5" s="6" t="s">
        <v>22</v>
      </c>
      <c r="F5" s="6" t="s">
        <v>23</v>
      </c>
      <c r="G5" s="6" t="n">
        <v>1</v>
      </c>
      <c r="H5" s="7" t="n">
        <v>10000</v>
      </c>
      <c r="I5" s="8" t="n">
        <v>1522.5</v>
      </c>
      <c r="J5" s="7" t="n">
        <f aca="false">H5+I5</f>
        <v>11522.5</v>
      </c>
      <c r="K5" s="7" t="n">
        <v>304</v>
      </c>
      <c r="L5" s="7" t="n">
        <v>0</v>
      </c>
      <c r="M5" s="7" t="n">
        <v>0</v>
      </c>
      <c r="N5" s="7" t="n">
        <v>0</v>
      </c>
      <c r="O5" s="7" t="n">
        <f aca="false">L5+M5+N5</f>
        <v>0</v>
      </c>
      <c r="P5" s="7" t="n">
        <f aca="false">K5+O5</f>
        <v>304</v>
      </c>
      <c r="Q5" s="7" t="n">
        <f aca="false">H5-P5</f>
        <v>9696</v>
      </c>
      <c r="R5" s="9" t="s">
        <v>31</v>
      </c>
      <c r="S5" s="10" t="n">
        <v>44614</v>
      </c>
      <c r="T5" s="10" t="n">
        <v>44795</v>
      </c>
    </row>
    <row r="6" s="11" customFormat="true" ht="15" hidden="false" customHeight="true" outlineLevel="0" collapsed="false">
      <c r="A6" s="12" t="s">
        <v>35</v>
      </c>
      <c r="B6" s="12" t="s">
        <v>36</v>
      </c>
      <c r="C6" s="12" t="s">
        <v>30</v>
      </c>
      <c r="D6" s="6" t="n">
        <v>13</v>
      </c>
      <c r="E6" s="12" t="s">
        <v>22</v>
      </c>
      <c r="F6" s="6" t="s">
        <v>37</v>
      </c>
      <c r="G6" s="6" t="n">
        <v>1</v>
      </c>
      <c r="H6" s="13" t="n">
        <v>10000</v>
      </c>
      <c r="I6" s="14" t="n">
        <v>1522.5</v>
      </c>
      <c r="J6" s="7" t="n">
        <f aca="false">H6+I6</f>
        <v>11522.5</v>
      </c>
      <c r="K6" s="13" t="n">
        <v>304</v>
      </c>
      <c r="L6" s="13" t="n">
        <v>0</v>
      </c>
      <c r="M6" s="13" t="n">
        <v>0</v>
      </c>
      <c r="N6" s="13" t="n">
        <v>0</v>
      </c>
      <c r="O6" s="7" t="n">
        <f aca="false">L6+M6+N6</f>
        <v>0</v>
      </c>
      <c r="P6" s="7" t="n">
        <f aca="false">K6+O6</f>
        <v>304</v>
      </c>
      <c r="Q6" s="7" t="n">
        <f aca="false">H6-P6</f>
        <v>9696</v>
      </c>
      <c r="R6" s="9" t="s">
        <v>31</v>
      </c>
      <c r="S6" s="15" t="n">
        <v>44570</v>
      </c>
      <c r="T6" s="15" t="n">
        <v>44751</v>
      </c>
    </row>
    <row r="7" s="11" customFormat="true" ht="15" hidden="false" customHeight="true" outlineLevel="0" collapsed="false">
      <c r="A7" s="12" t="s">
        <v>38</v>
      </c>
      <c r="B7" s="12" t="s">
        <v>39</v>
      </c>
      <c r="C7" s="12" t="s">
        <v>40</v>
      </c>
      <c r="D7" s="6" t="n">
        <v>13</v>
      </c>
      <c r="E7" s="12" t="s">
        <v>22</v>
      </c>
      <c r="F7" s="6" t="s">
        <v>37</v>
      </c>
      <c r="G7" s="6" t="n">
        <v>1</v>
      </c>
      <c r="H7" s="13" t="n">
        <v>10000</v>
      </c>
      <c r="I7" s="14" t="n">
        <v>0</v>
      </c>
      <c r="J7" s="7" t="n">
        <f aca="false">H7+I7</f>
        <v>10000</v>
      </c>
      <c r="K7" s="13" t="n">
        <v>304</v>
      </c>
      <c r="L7" s="13" t="n">
        <v>0</v>
      </c>
      <c r="M7" s="13" t="n">
        <v>0</v>
      </c>
      <c r="N7" s="13" t="n">
        <v>0</v>
      </c>
      <c r="O7" s="7" t="n">
        <f aca="false">L7+M7+N7</f>
        <v>0</v>
      </c>
      <c r="P7" s="7" t="n">
        <f aca="false">K7+O7</f>
        <v>304</v>
      </c>
      <c r="Q7" s="7" t="n">
        <f aca="false">H7-P7</f>
        <v>9696</v>
      </c>
      <c r="R7" s="9" t="s">
        <v>31</v>
      </c>
      <c r="S7" s="10" t="n">
        <v>44473</v>
      </c>
      <c r="T7" s="10" t="n">
        <v>44655</v>
      </c>
    </row>
    <row r="8" s="11" customFormat="true" ht="15" hidden="false" customHeight="true" outlineLevel="0" collapsed="false">
      <c r="A8" s="6" t="s">
        <v>41</v>
      </c>
      <c r="B8" s="6" t="s">
        <v>42</v>
      </c>
      <c r="C8" s="6" t="s">
        <v>43</v>
      </c>
      <c r="D8" s="6" t="n">
        <v>52</v>
      </c>
      <c r="E8" s="6" t="s">
        <v>22</v>
      </c>
      <c r="F8" s="6" t="s">
        <v>37</v>
      </c>
      <c r="G8" s="6" t="n">
        <v>1</v>
      </c>
      <c r="H8" s="13" t="n">
        <v>15000</v>
      </c>
      <c r="I8" s="8" t="n">
        <v>1522.5</v>
      </c>
      <c r="J8" s="7" t="n">
        <f aca="false">H8+I8</f>
        <v>16522.5</v>
      </c>
      <c r="K8" s="13" t="n">
        <v>456</v>
      </c>
      <c r="L8" s="7" t="n">
        <v>0</v>
      </c>
      <c r="M8" s="7" t="n">
        <v>0</v>
      </c>
      <c r="N8" s="7" t="n">
        <v>0</v>
      </c>
      <c r="O8" s="7" t="n">
        <f aca="false">L8+M8+N8</f>
        <v>0</v>
      </c>
      <c r="P8" s="7" t="n">
        <f aca="false">K8+O8</f>
        <v>456</v>
      </c>
      <c r="Q8" s="7" t="n">
        <f aca="false">H8-P8</f>
        <v>14544</v>
      </c>
      <c r="R8" s="9" t="s">
        <v>31</v>
      </c>
      <c r="S8" s="10" t="n">
        <v>44451</v>
      </c>
      <c r="T8" s="10" t="n">
        <v>44632</v>
      </c>
    </row>
    <row r="9" s="11" customFormat="true" ht="15" hidden="false" customHeight="true" outlineLevel="0" collapsed="false">
      <c r="A9" s="6" t="s">
        <v>44</v>
      </c>
      <c r="B9" s="6" t="s">
        <v>45</v>
      </c>
      <c r="C9" s="6" t="s">
        <v>46</v>
      </c>
      <c r="D9" s="6" t="n">
        <v>56</v>
      </c>
      <c r="E9" s="6" t="s">
        <v>22</v>
      </c>
      <c r="F9" s="6" t="s">
        <v>23</v>
      </c>
      <c r="G9" s="6" t="n">
        <v>1</v>
      </c>
      <c r="H9" s="7" t="n">
        <v>10000</v>
      </c>
      <c r="I9" s="8" t="n">
        <v>0</v>
      </c>
      <c r="J9" s="7" t="n">
        <f aca="false">H9+I9</f>
        <v>10000</v>
      </c>
      <c r="K9" s="7" t="n">
        <v>304</v>
      </c>
      <c r="L9" s="7" t="n">
        <v>0</v>
      </c>
      <c r="M9" s="7" t="n">
        <v>0</v>
      </c>
      <c r="N9" s="7" t="n">
        <v>0</v>
      </c>
      <c r="O9" s="7" t="n">
        <f aca="false">L9+M9+N9</f>
        <v>0</v>
      </c>
      <c r="P9" s="7" t="n">
        <f aca="false">K9+O9</f>
        <v>304</v>
      </c>
      <c r="Q9" s="7" t="n">
        <f aca="false">H9-P9</f>
        <v>9696</v>
      </c>
      <c r="R9" s="9" t="s">
        <v>24</v>
      </c>
      <c r="S9" s="10" t="n">
        <v>44462</v>
      </c>
      <c r="T9" s="10" t="n">
        <v>44643</v>
      </c>
    </row>
    <row r="10" s="11" customFormat="true" ht="15" hidden="false" customHeight="true" outlineLevel="0" collapsed="false">
      <c r="A10" s="6" t="s">
        <v>47</v>
      </c>
      <c r="B10" s="6" t="s">
        <v>48</v>
      </c>
      <c r="C10" s="6" t="s">
        <v>49</v>
      </c>
      <c r="D10" s="6" t="n">
        <v>79</v>
      </c>
      <c r="E10" s="6" t="s">
        <v>22</v>
      </c>
      <c r="F10" s="6" t="s">
        <v>23</v>
      </c>
      <c r="G10" s="6" t="n">
        <v>1</v>
      </c>
      <c r="H10" s="7" t="n">
        <v>10000</v>
      </c>
      <c r="I10" s="8" t="n">
        <v>1522.5</v>
      </c>
      <c r="J10" s="7" t="n">
        <f aca="false">H10+I10</f>
        <v>11522.5</v>
      </c>
      <c r="K10" s="13" t="n">
        <v>304</v>
      </c>
      <c r="L10" s="7" t="n">
        <v>0</v>
      </c>
      <c r="M10" s="7" t="n">
        <v>0</v>
      </c>
      <c r="N10" s="7" t="n">
        <v>0</v>
      </c>
      <c r="O10" s="7" t="n">
        <f aca="false">L10+M10+N10</f>
        <v>0</v>
      </c>
      <c r="P10" s="7" t="n">
        <f aca="false">K10+O10</f>
        <v>304</v>
      </c>
      <c r="Q10" s="7" t="n">
        <f aca="false">H10-P10</f>
        <v>9696</v>
      </c>
      <c r="R10" s="9" t="s">
        <v>31</v>
      </c>
      <c r="S10" s="10" t="n">
        <v>44608</v>
      </c>
      <c r="T10" s="10" t="n">
        <v>44789</v>
      </c>
    </row>
    <row r="11" s="11" customFormat="true" ht="15" hidden="false" customHeight="true" outlineLevel="0" collapsed="false">
      <c r="A11" s="12" t="s">
        <v>50</v>
      </c>
      <c r="B11" s="12" t="s">
        <v>51</v>
      </c>
      <c r="C11" s="12" t="s">
        <v>49</v>
      </c>
      <c r="D11" s="6" t="n">
        <v>79</v>
      </c>
      <c r="E11" s="12" t="s">
        <v>22</v>
      </c>
      <c r="F11" s="6" t="s">
        <v>37</v>
      </c>
      <c r="G11" s="6" t="n">
        <v>1</v>
      </c>
      <c r="H11" s="13" t="n">
        <v>10000</v>
      </c>
      <c r="I11" s="14" t="n">
        <v>0</v>
      </c>
      <c r="J11" s="7" t="n">
        <f aca="false">H11+I11</f>
        <v>10000</v>
      </c>
      <c r="K11" s="13" t="n">
        <v>304</v>
      </c>
      <c r="L11" s="13" t="n">
        <v>0</v>
      </c>
      <c r="M11" s="13" t="n">
        <v>0</v>
      </c>
      <c r="N11" s="13" t="n">
        <v>0</v>
      </c>
      <c r="O11" s="7" t="n">
        <f aca="false">L11+M11+N11</f>
        <v>0</v>
      </c>
      <c r="P11" s="7" t="n">
        <f aca="false">K11+O11</f>
        <v>304</v>
      </c>
      <c r="Q11" s="7" t="n">
        <f aca="false">H11-P11</f>
        <v>9696</v>
      </c>
      <c r="R11" s="16" t="s">
        <v>31</v>
      </c>
      <c r="S11" s="10" t="n">
        <v>44596</v>
      </c>
      <c r="T11" s="10" t="n">
        <v>44777</v>
      </c>
    </row>
    <row r="12" s="11" customFormat="true" ht="15" hidden="false" customHeight="true" outlineLevel="0" collapsed="false">
      <c r="A12" s="12" t="s">
        <v>52</v>
      </c>
      <c r="B12" s="12" t="s">
        <v>48</v>
      </c>
      <c r="C12" s="12" t="s">
        <v>53</v>
      </c>
      <c r="D12" s="12" t="n">
        <v>9</v>
      </c>
      <c r="E12" s="12" t="s">
        <v>54</v>
      </c>
      <c r="F12" s="12" t="s">
        <v>55</v>
      </c>
      <c r="G12" s="12" t="n">
        <v>5</v>
      </c>
      <c r="H12" s="7" t="n">
        <v>35000</v>
      </c>
      <c r="I12" s="8" t="n">
        <v>1522.5</v>
      </c>
      <c r="J12" s="7" t="n">
        <f aca="false">H12+I12</f>
        <v>36522.5</v>
      </c>
      <c r="K12" s="7" t="n">
        <v>1064</v>
      </c>
      <c r="L12" s="7" t="n">
        <v>16486.47</v>
      </c>
      <c r="M12" s="7" t="n">
        <v>0</v>
      </c>
      <c r="N12" s="7" t="n">
        <v>0</v>
      </c>
      <c r="O12" s="7" t="n">
        <f aca="false">L12+M12+N12</f>
        <v>16486.47</v>
      </c>
      <c r="P12" s="7" t="n">
        <f aca="false">K12+O12</f>
        <v>17550.47</v>
      </c>
      <c r="Q12" s="7" t="n">
        <f aca="false">H12-P12</f>
        <v>17449.53</v>
      </c>
      <c r="R12" s="16" t="s">
        <v>31</v>
      </c>
      <c r="S12" s="10" t="n">
        <v>44477</v>
      </c>
      <c r="T12" s="10" t="n">
        <v>44659</v>
      </c>
    </row>
    <row r="13" s="11" customFormat="true" ht="15" hidden="false" customHeight="true" outlineLevel="0" collapsed="false">
      <c r="A13" s="6" t="s">
        <v>56</v>
      </c>
      <c r="B13" s="6" t="s">
        <v>57</v>
      </c>
      <c r="C13" s="6" t="s">
        <v>58</v>
      </c>
      <c r="D13" s="6" t="n">
        <v>41</v>
      </c>
      <c r="E13" s="6" t="s">
        <v>22</v>
      </c>
      <c r="F13" s="6" t="s">
        <v>55</v>
      </c>
      <c r="G13" s="12" t="n">
        <v>5</v>
      </c>
      <c r="H13" s="7" t="n">
        <v>15000</v>
      </c>
      <c r="I13" s="8" t="n">
        <v>0</v>
      </c>
      <c r="J13" s="7" t="n">
        <f aca="false">H13+I13</f>
        <v>15000</v>
      </c>
      <c r="K13" s="7" t="n">
        <v>456</v>
      </c>
      <c r="L13" s="7" t="n">
        <v>0</v>
      </c>
      <c r="M13" s="7" t="n">
        <v>0</v>
      </c>
      <c r="N13" s="7" t="n">
        <v>0</v>
      </c>
      <c r="O13" s="7" t="n">
        <f aca="false">L13+M13+N13</f>
        <v>0</v>
      </c>
      <c r="P13" s="7" t="n">
        <f aca="false">K13+O13</f>
        <v>456</v>
      </c>
      <c r="Q13" s="7" t="n">
        <f aca="false">H13-P13</f>
        <v>14544</v>
      </c>
      <c r="R13" s="9" t="s">
        <v>24</v>
      </c>
      <c r="S13" s="10" t="n">
        <v>44474</v>
      </c>
      <c r="T13" s="10" t="n">
        <v>44656</v>
      </c>
    </row>
    <row r="14" s="11" customFormat="true" ht="15" hidden="false" customHeight="true" outlineLevel="0" collapsed="false">
      <c r="A14" s="6" t="s">
        <v>59</v>
      </c>
      <c r="B14" s="6" t="s">
        <v>60</v>
      </c>
      <c r="C14" s="6" t="s">
        <v>61</v>
      </c>
      <c r="D14" s="6" t="n">
        <v>42</v>
      </c>
      <c r="E14" s="6" t="s">
        <v>22</v>
      </c>
      <c r="F14" s="6" t="s">
        <v>55</v>
      </c>
      <c r="G14" s="12" t="n">
        <v>5</v>
      </c>
      <c r="H14" s="7" t="n">
        <v>15000</v>
      </c>
      <c r="I14" s="8" t="n">
        <v>0</v>
      </c>
      <c r="J14" s="7" t="n">
        <f aca="false">H14+I14</f>
        <v>15000</v>
      </c>
      <c r="K14" s="13" t="n">
        <v>456</v>
      </c>
      <c r="L14" s="7" t="n">
        <v>0</v>
      </c>
      <c r="M14" s="7" t="n">
        <v>0</v>
      </c>
      <c r="N14" s="7" t="n">
        <v>0</v>
      </c>
      <c r="O14" s="7" t="n">
        <f aca="false">L14+M14+N14</f>
        <v>0</v>
      </c>
      <c r="P14" s="7" t="n">
        <f aca="false">K14+O14</f>
        <v>456</v>
      </c>
      <c r="Q14" s="7" t="n">
        <f aca="false">H14-P14</f>
        <v>14544</v>
      </c>
      <c r="R14" s="9" t="s">
        <v>24</v>
      </c>
      <c r="S14" s="10" t="n">
        <v>44510</v>
      </c>
      <c r="T14" s="10" t="n">
        <v>44691</v>
      </c>
    </row>
    <row r="15" s="11" customFormat="true" ht="15" hidden="false" customHeight="true" outlineLevel="0" collapsed="false">
      <c r="A15" s="6" t="s">
        <v>62</v>
      </c>
      <c r="B15" s="6" t="s">
        <v>63</v>
      </c>
      <c r="C15" s="17" t="s">
        <v>64</v>
      </c>
      <c r="D15" s="17" t="n">
        <v>95</v>
      </c>
      <c r="E15" s="6" t="s">
        <v>22</v>
      </c>
      <c r="F15" s="6" t="s">
        <v>55</v>
      </c>
      <c r="G15" s="12" t="n">
        <v>5</v>
      </c>
      <c r="H15" s="7" t="n">
        <v>15000</v>
      </c>
      <c r="I15" s="8" t="n">
        <v>0</v>
      </c>
      <c r="J15" s="7" t="n">
        <f aca="false">H15+I15</f>
        <v>15000</v>
      </c>
      <c r="K15" s="7" t="n">
        <v>456</v>
      </c>
      <c r="L15" s="7" t="n">
        <v>0</v>
      </c>
      <c r="M15" s="7" t="n">
        <v>0</v>
      </c>
      <c r="N15" s="7" t="n">
        <v>0</v>
      </c>
      <c r="O15" s="7" t="n">
        <f aca="false">L15+M15+N15</f>
        <v>0</v>
      </c>
      <c r="P15" s="7" t="n">
        <f aca="false">K15+O15</f>
        <v>456</v>
      </c>
      <c r="Q15" s="7" t="n">
        <f aca="false">H15-P15</f>
        <v>14544</v>
      </c>
      <c r="R15" s="9" t="s">
        <v>24</v>
      </c>
      <c r="S15" s="10" t="n">
        <v>44461</v>
      </c>
      <c r="T15" s="10" t="n">
        <v>44642</v>
      </c>
    </row>
    <row r="16" s="11" customFormat="true" ht="15" hidden="false" customHeight="true" outlineLevel="0" collapsed="false">
      <c r="A16" s="6" t="s">
        <v>65</v>
      </c>
      <c r="B16" s="6" t="s">
        <v>66</v>
      </c>
      <c r="C16" s="6" t="s">
        <v>67</v>
      </c>
      <c r="D16" s="18" t="n">
        <v>37</v>
      </c>
      <c r="E16" s="6" t="s">
        <v>22</v>
      </c>
      <c r="F16" s="6" t="s">
        <v>68</v>
      </c>
      <c r="G16" s="6" t="n">
        <v>7</v>
      </c>
      <c r="H16" s="7" t="n">
        <v>15000</v>
      </c>
      <c r="I16" s="8" t="n">
        <v>0</v>
      </c>
      <c r="J16" s="7" t="n">
        <f aca="false">H16+I16</f>
        <v>15000</v>
      </c>
      <c r="K16" s="7" t="n">
        <v>456</v>
      </c>
      <c r="L16" s="7" t="n">
        <v>0</v>
      </c>
      <c r="M16" s="7" t="n">
        <v>0</v>
      </c>
      <c r="N16" s="7" t="n">
        <v>0</v>
      </c>
      <c r="O16" s="7" t="n">
        <f aca="false">L16+M16+N16</f>
        <v>0</v>
      </c>
      <c r="P16" s="7" t="n">
        <f aca="false">K16+O16</f>
        <v>456</v>
      </c>
      <c r="Q16" s="7" t="n">
        <f aca="false">H16-P16</f>
        <v>14544</v>
      </c>
      <c r="R16" s="9" t="s">
        <v>31</v>
      </c>
      <c r="S16" s="10" t="n">
        <v>44597</v>
      </c>
      <c r="T16" s="10" t="n">
        <v>44778</v>
      </c>
    </row>
    <row r="17" s="11" customFormat="true" ht="15" hidden="false" customHeight="true" outlineLevel="0" collapsed="false">
      <c r="A17" s="6" t="s">
        <v>69</v>
      </c>
      <c r="B17" s="6" t="s">
        <v>70</v>
      </c>
      <c r="C17" s="6" t="s">
        <v>71</v>
      </c>
      <c r="D17" s="6" t="n">
        <v>11</v>
      </c>
      <c r="E17" s="6" t="s">
        <v>22</v>
      </c>
      <c r="F17" s="6" t="s">
        <v>72</v>
      </c>
      <c r="G17" s="6" t="n">
        <v>8</v>
      </c>
      <c r="H17" s="7" t="n">
        <v>15000</v>
      </c>
      <c r="I17" s="8" t="n">
        <v>0</v>
      </c>
      <c r="J17" s="7" t="n">
        <f aca="false">H17+I17</f>
        <v>15000</v>
      </c>
      <c r="K17" s="7" t="n">
        <v>456</v>
      </c>
      <c r="L17" s="7" t="n">
        <v>0</v>
      </c>
      <c r="M17" s="7" t="n">
        <v>0</v>
      </c>
      <c r="N17" s="7" t="n">
        <v>630</v>
      </c>
      <c r="O17" s="7" t="n">
        <f aca="false">L17+M17+N17</f>
        <v>630</v>
      </c>
      <c r="P17" s="7" t="n">
        <f aca="false">K17+O17</f>
        <v>1086</v>
      </c>
      <c r="Q17" s="7" t="n">
        <f aca="false">H17-P17</f>
        <v>13914</v>
      </c>
      <c r="R17" s="9" t="s">
        <v>31</v>
      </c>
      <c r="S17" s="10" t="n">
        <v>44445</v>
      </c>
      <c r="T17" s="10" t="n">
        <v>44626</v>
      </c>
    </row>
    <row r="18" s="11" customFormat="true" ht="15" hidden="false" customHeight="true" outlineLevel="0" collapsed="false">
      <c r="A18" s="6" t="s">
        <v>73</v>
      </c>
      <c r="B18" s="6" t="s">
        <v>74</v>
      </c>
      <c r="C18" s="17" t="s">
        <v>75</v>
      </c>
      <c r="D18" s="6" t="n">
        <v>11</v>
      </c>
      <c r="E18" s="6" t="s">
        <v>22</v>
      </c>
      <c r="F18" s="6" t="s">
        <v>76</v>
      </c>
      <c r="G18" s="6" t="n">
        <v>9</v>
      </c>
      <c r="H18" s="7" t="n">
        <v>15000</v>
      </c>
      <c r="I18" s="8" t="n">
        <v>0</v>
      </c>
      <c r="J18" s="7" t="n">
        <f aca="false">H18+I18</f>
        <v>15000</v>
      </c>
      <c r="K18" s="7" t="n">
        <v>456</v>
      </c>
      <c r="L18" s="7" t="n">
        <v>0</v>
      </c>
      <c r="M18" s="7" t="n">
        <v>0</v>
      </c>
      <c r="N18" s="7" t="n">
        <v>0</v>
      </c>
      <c r="O18" s="7" t="n">
        <f aca="false">L18+M18+N18</f>
        <v>0</v>
      </c>
      <c r="P18" s="7" t="n">
        <f aca="false">K18+O18</f>
        <v>456</v>
      </c>
      <c r="Q18" s="7" t="n">
        <f aca="false">H18-P18</f>
        <v>14544</v>
      </c>
      <c r="R18" s="9" t="s">
        <v>24</v>
      </c>
      <c r="S18" s="10" t="n">
        <v>44476</v>
      </c>
      <c r="T18" s="10" t="n">
        <v>44658</v>
      </c>
    </row>
    <row r="19" s="11" customFormat="true" ht="15" hidden="false" customHeight="true" outlineLevel="0" collapsed="false">
      <c r="A19" s="6" t="s">
        <v>77</v>
      </c>
      <c r="B19" s="6" t="s">
        <v>78</v>
      </c>
      <c r="C19" s="6" t="s">
        <v>79</v>
      </c>
      <c r="D19" s="6" t="n">
        <v>13</v>
      </c>
      <c r="E19" s="6" t="s">
        <v>22</v>
      </c>
      <c r="F19" s="6" t="s">
        <v>76</v>
      </c>
      <c r="G19" s="6" t="n">
        <v>9</v>
      </c>
      <c r="H19" s="7" t="n">
        <v>10000</v>
      </c>
      <c r="I19" s="8" t="n">
        <v>0</v>
      </c>
      <c r="J19" s="7" t="n">
        <f aca="false">H19+I19</f>
        <v>10000</v>
      </c>
      <c r="K19" s="13" t="n">
        <v>304</v>
      </c>
      <c r="L19" s="7" t="n">
        <v>0</v>
      </c>
      <c r="M19" s="7" t="n">
        <v>0</v>
      </c>
      <c r="N19" s="7" t="n">
        <v>0</v>
      </c>
      <c r="O19" s="7" t="n">
        <f aca="false">L19+M19+N19</f>
        <v>0</v>
      </c>
      <c r="P19" s="7" t="n">
        <f aca="false">K19+O19</f>
        <v>304</v>
      </c>
      <c r="Q19" s="7" t="n">
        <f aca="false">H19-P19</f>
        <v>9696</v>
      </c>
      <c r="R19" s="9" t="s">
        <v>24</v>
      </c>
      <c r="S19" s="10" t="n">
        <v>44549</v>
      </c>
      <c r="T19" s="10" t="n">
        <v>44731</v>
      </c>
    </row>
    <row r="20" s="11" customFormat="true" ht="15" hidden="false" customHeight="true" outlineLevel="0" collapsed="false">
      <c r="A20" s="6" t="s">
        <v>80</v>
      </c>
      <c r="B20" s="6" t="s">
        <v>81</v>
      </c>
      <c r="C20" s="6" t="s">
        <v>82</v>
      </c>
      <c r="D20" s="6" t="n">
        <v>13</v>
      </c>
      <c r="E20" s="6" t="s">
        <v>22</v>
      </c>
      <c r="F20" s="6" t="s">
        <v>76</v>
      </c>
      <c r="G20" s="6" t="n">
        <v>9</v>
      </c>
      <c r="H20" s="7" t="n">
        <v>10000</v>
      </c>
      <c r="I20" s="8" t="n">
        <v>0</v>
      </c>
      <c r="J20" s="7" t="n">
        <f aca="false">H20+I20</f>
        <v>10000</v>
      </c>
      <c r="K20" s="13" t="n">
        <v>304</v>
      </c>
      <c r="L20" s="7" t="n">
        <v>0</v>
      </c>
      <c r="M20" s="7" t="n">
        <v>0</v>
      </c>
      <c r="N20" s="7" t="n">
        <v>0</v>
      </c>
      <c r="O20" s="7" t="n">
        <f aca="false">L20+M20+N20</f>
        <v>0</v>
      </c>
      <c r="P20" s="7" t="n">
        <f aca="false">K20+O20</f>
        <v>304</v>
      </c>
      <c r="Q20" s="7" t="n">
        <f aca="false">H20-P20</f>
        <v>9696</v>
      </c>
      <c r="R20" s="9" t="s">
        <v>24</v>
      </c>
      <c r="S20" s="10" t="n">
        <v>44441</v>
      </c>
      <c r="T20" s="10" t="n">
        <v>44622</v>
      </c>
    </row>
    <row r="21" s="11" customFormat="true" ht="15" hidden="false" customHeight="true" outlineLevel="0" collapsed="false">
      <c r="A21" s="6" t="s">
        <v>83</v>
      </c>
      <c r="B21" s="6" t="s">
        <v>84</v>
      </c>
      <c r="C21" s="6" t="s">
        <v>85</v>
      </c>
      <c r="D21" s="6" t="n">
        <v>13</v>
      </c>
      <c r="E21" s="6" t="s">
        <v>22</v>
      </c>
      <c r="F21" s="6" t="s">
        <v>76</v>
      </c>
      <c r="G21" s="6" t="n">
        <v>9</v>
      </c>
      <c r="H21" s="7" t="n">
        <v>12000</v>
      </c>
      <c r="I21" s="8" t="n">
        <v>0</v>
      </c>
      <c r="J21" s="7" t="n">
        <f aca="false">H21+I21</f>
        <v>12000</v>
      </c>
      <c r="K21" s="13" t="n">
        <v>364.8</v>
      </c>
      <c r="L21" s="7" t="n">
        <v>0</v>
      </c>
      <c r="M21" s="7" t="n">
        <v>0</v>
      </c>
      <c r="N21" s="7" t="n">
        <v>0</v>
      </c>
      <c r="O21" s="7" t="n">
        <f aca="false">L21+M21+N21</f>
        <v>0</v>
      </c>
      <c r="P21" s="7" t="n">
        <f aca="false">K21+O21</f>
        <v>364.8</v>
      </c>
      <c r="Q21" s="7" t="n">
        <f aca="false">H21-P21</f>
        <v>11635.2</v>
      </c>
      <c r="R21" s="19" t="s">
        <v>24</v>
      </c>
      <c r="S21" s="10" t="n">
        <v>44608</v>
      </c>
      <c r="T21" s="10" t="n">
        <v>44789</v>
      </c>
    </row>
    <row r="22" s="11" customFormat="true" ht="15" hidden="false" customHeight="true" outlineLevel="0" collapsed="false">
      <c r="A22" s="6" t="s">
        <v>86</v>
      </c>
      <c r="B22" s="6" t="s">
        <v>87</v>
      </c>
      <c r="C22" s="6" t="s">
        <v>88</v>
      </c>
      <c r="D22" s="6" t="n">
        <v>68</v>
      </c>
      <c r="E22" s="6" t="s">
        <v>22</v>
      </c>
      <c r="F22" s="6" t="s">
        <v>76</v>
      </c>
      <c r="G22" s="6" t="n">
        <v>9</v>
      </c>
      <c r="H22" s="7" t="n">
        <v>13000</v>
      </c>
      <c r="I22" s="8" t="n">
        <v>0</v>
      </c>
      <c r="J22" s="7" t="n">
        <f aca="false">H22+I22</f>
        <v>13000</v>
      </c>
      <c r="K22" s="7" t="n">
        <v>395.2</v>
      </c>
      <c r="L22" s="7" t="n">
        <v>0</v>
      </c>
      <c r="M22" s="7" t="n">
        <v>1350.12</v>
      </c>
      <c r="N22" s="7" t="n">
        <v>0</v>
      </c>
      <c r="O22" s="7" t="n">
        <f aca="false">L22+M22+N22</f>
        <v>1350.12</v>
      </c>
      <c r="P22" s="7" t="n">
        <f aca="false">K22+O22</f>
        <v>1745.32</v>
      </c>
      <c r="Q22" s="7" t="n">
        <f aca="false">H22-P22</f>
        <v>11254.68</v>
      </c>
      <c r="R22" s="9" t="s">
        <v>31</v>
      </c>
      <c r="S22" s="10" t="n">
        <v>44494</v>
      </c>
      <c r="T22" s="10" t="n">
        <v>44676</v>
      </c>
    </row>
    <row r="23" s="11" customFormat="true" ht="15" hidden="false" customHeight="true" outlineLevel="0" collapsed="false">
      <c r="A23" s="6" t="s">
        <v>89</v>
      </c>
      <c r="B23" s="6" t="s">
        <v>90</v>
      </c>
      <c r="C23" s="6" t="s">
        <v>91</v>
      </c>
      <c r="D23" s="6" t="n">
        <v>73</v>
      </c>
      <c r="E23" s="6" t="s">
        <v>22</v>
      </c>
      <c r="F23" s="6" t="s">
        <v>76</v>
      </c>
      <c r="G23" s="6" t="n">
        <v>9</v>
      </c>
      <c r="H23" s="7" t="n">
        <v>12000</v>
      </c>
      <c r="I23" s="8" t="n">
        <v>1522.5</v>
      </c>
      <c r="J23" s="7" t="n">
        <f aca="false">H23+I23</f>
        <v>13522.5</v>
      </c>
      <c r="K23" s="7" t="n">
        <v>364.8</v>
      </c>
      <c r="L23" s="7" t="n">
        <v>0</v>
      </c>
      <c r="M23" s="7" t="n">
        <v>0</v>
      </c>
      <c r="N23" s="7" t="n">
        <v>0</v>
      </c>
      <c r="O23" s="7" t="n">
        <f aca="false">L23+M23+N23</f>
        <v>0</v>
      </c>
      <c r="P23" s="7" t="n">
        <f aca="false">K23+O23</f>
        <v>364.8</v>
      </c>
      <c r="Q23" s="7" t="n">
        <f aca="false">H23-P23</f>
        <v>11635.2</v>
      </c>
      <c r="R23" s="9" t="s">
        <v>31</v>
      </c>
      <c r="S23" s="10" t="n">
        <v>44598</v>
      </c>
      <c r="T23" s="10" t="n">
        <v>44779</v>
      </c>
    </row>
    <row r="24" s="11" customFormat="true" ht="15" hidden="false" customHeight="true" outlineLevel="0" collapsed="false">
      <c r="A24" s="12" t="s">
        <v>92</v>
      </c>
      <c r="B24" s="12" t="s">
        <v>93</v>
      </c>
      <c r="C24" s="12" t="s">
        <v>49</v>
      </c>
      <c r="D24" s="6" t="n">
        <v>79</v>
      </c>
      <c r="E24" s="12" t="s">
        <v>22</v>
      </c>
      <c r="F24" s="6" t="s">
        <v>76</v>
      </c>
      <c r="G24" s="6" t="n">
        <v>9</v>
      </c>
      <c r="H24" s="13" t="n">
        <v>10000</v>
      </c>
      <c r="I24" s="14" t="n">
        <v>0</v>
      </c>
      <c r="J24" s="7" t="n">
        <f aca="false">H24+I24</f>
        <v>10000</v>
      </c>
      <c r="K24" s="13" t="n">
        <v>304</v>
      </c>
      <c r="L24" s="13" t="n">
        <v>0</v>
      </c>
      <c r="M24" s="13" t="n">
        <v>0</v>
      </c>
      <c r="N24" s="13" t="n">
        <v>0</v>
      </c>
      <c r="O24" s="7" t="n">
        <f aca="false">L24+M24+N24</f>
        <v>0</v>
      </c>
      <c r="P24" s="7" t="n">
        <f aca="false">K24+O24</f>
        <v>304</v>
      </c>
      <c r="Q24" s="7" t="n">
        <f aca="false">H24-P24</f>
        <v>9696</v>
      </c>
      <c r="R24" s="9" t="s">
        <v>31</v>
      </c>
      <c r="S24" s="20" t="n">
        <v>44473</v>
      </c>
      <c r="T24" s="20" t="n">
        <v>44655</v>
      </c>
    </row>
    <row r="25" s="11" customFormat="true" ht="15" hidden="false" customHeight="true" outlineLevel="0" collapsed="false">
      <c r="A25" s="12" t="s">
        <v>94</v>
      </c>
      <c r="B25" s="12" t="s">
        <v>95</v>
      </c>
      <c r="C25" s="12" t="s">
        <v>49</v>
      </c>
      <c r="D25" s="6" t="n">
        <v>79</v>
      </c>
      <c r="E25" s="12" t="s">
        <v>22</v>
      </c>
      <c r="F25" s="6" t="s">
        <v>76</v>
      </c>
      <c r="G25" s="6" t="n">
        <v>9</v>
      </c>
      <c r="H25" s="13" t="n">
        <v>10000</v>
      </c>
      <c r="I25" s="14" t="n">
        <v>0</v>
      </c>
      <c r="J25" s="7" t="n">
        <f aca="false">H25+I25</f>
        <v>10000</v>
      </c>
      <c r="K25" s="12" t="n">
        <v>304</v>
      </c>
      <c r="L25" s="13" t="n">
        <v>0</v>
      </c>
      <c r="M25" s="13" t="n">
        <v>0</v>
      </c>
      <c r="N25" s="13" t="n">
        <v>0</v>
      </c>
      <c r="O25" s="7" t="n">
        <f aca="false">L25+M25+N25</f>
        <v>0</v>
      </c>
      <c r="P25" s="7" t="n">
        <f aca="false">K25+O25</f>
        <v>304</v>
      </c>
      <c r="Q25" s="7" t="n">
        <f aca="false">H25-P25</f>
        <v>9696</v>
      </c>
      <c r="R25" s="9" t="s">
        <v>31</v>
      </c>
      <c r="S25" s="15" t="n">
        <v>44532</v>
      </c>
      <c r="T25" s="15" t="n">
        <v>44714</v>
      </c>
    </row>
    <row r="26" s="11" customFormat="true" ht="15" hidden="false" customHeight="true" outlineLevel="0" collapsed="false">
      <c r="A26" s="6" t="s">
        <v>96</v>
      </c>
      <c r="B26" s="6" t="s">
        <v>97</v>
      </c>
      <c r="C26" s="6" t="s">
        <v>49</v>
      </c>
      <c r="D26" s="6" t="n">
        <v>79</v>
      </c>
      <c r="E26" s="6" t="s">
        <v>22</v>
      </c>
      <c r="F26" s="6" t="s">
        <v>76</v>
      </c>
      <c r="G26" s="6" t="n">
        <v>9</v>
      </c>
      <c r="H26" s="7" t="n">
        <v>10000</v>
      </c>
      <c r="I26" s="8" t="n">
        <v>0</v>
      </c>
      <c r="J26" s="7" t="n">
        <f aca="false">H26+I26</f>
        <v>10000</v>
      </c>
      <c r="K26" s="13" t="n">
        <v>304</v>
      </c>
      <c r="L26" s="7" t="n">
        <v>0</v>
      </c>
      <c r="M26" s="7" t="n">
        <v>0</v>
      </c>
      <c r="N26" s="7" t="n">
        <v>0</v>
      </c>
      <c r="O26" s="7" t="n">
        <f aca="false">L26+M26+N26</f>
        <v>0</v>
      </c>
      <c r="P26" s="7" t="n">
        <f aca="false">K26+O26</f>
        <v>304</v>
      </c>
      <c r="Q26" s="7" t="n">
        <f aca="false">H26-P26</f>
        <v>9696</v>
      </c>
      <c r="R26" s="9" t="s">
        <v>31</v>
      </c>
      <c r="S26" s="10" t="n">
        <v>44472</v>
      </c>
      <c r="T26" s="10" t="n">
        <v>44654</v>
      </c>
    </row>
    <row r="27" s="11" customFormat="true" ht="15" hidden="false" customHeight="true" outlineLevel="0" collapsed="false">
      <c r="A27" s="6" t="s">
        <v>98</v>
      </c>
      <c r="B27" s="6" t="s">
        <v>99</v>
      </c>
      <c r="C27" s="6" t="s">
        <v>49</v>
      </c>
      <c r="D27" s="6" t="n">
        <v>79</v>
      </c>
      <c r="E27" s="6" t="s">
        <v>22</v>
      </c>
      <c r="F27" s="6" t="s">
        <v>76</v>
      </c>
      <c r="G27" s="6" t="n">
        <v>9</v>
      </c>
      <c r="H27" s="13" t="n">
        <v>10000</v>
      </c>
      <c r="I27" s="8" t="n">
        <v>0</v>
      </c>
      <c r="J27" s="7" t="n">
        <f aca="false">H27+I27</f>
        <v>10000</v>
      </c>
      <c r="K27" s="13" t="n">
        <v>304</v>
      </c>
      <c r="L27" s="7" t="n">
        <v>0</v>
      </c>
      <c r="M27" s="7" t="n">
        <v>0</v>
      </c>
      <c r="N27" s="7" t="n">
        <v>0</v>
      </c>
      <c r="O27" s="7" t="n">
        <f aca="false">L27+M27+N27</f>
        <v>0</v>
      </c>
      <c r="P27" s="7" t="n">
        <f aca="false">K27+O27</f>
        <v>304</v>
      </c>
      <c r="Q27" s="7" t="n">
        <f aca="false">H27-P27</f>
        <v>9696</v>
      </c>
      <c r="R27" s="9" t="s">
        <v>31</v>
      </c>
      <c r="S27" s="10" t="n">
        <v>44569</v>
      </c>
      <c r="T27" s="10" t="n">
        <v>44750</v>
      </c>
    </row>
    <row r="28" s="11" customFormat="true" ht="15" hidden="false" customHeight="true" outlineLevel="0" collapsed="false">
      <c r="A28" s="6" t="s">
        <v>100</v>
      </c>
      <c r="B28" s="6" t="s">
        <v>101</v>
      </c>
      <c r="C28" s="6" t="s">
        <v>49</v>
      </c>
      <c r="D28" s="6" t="n">
        <v>79</v>
      </c>
      <c r="E28" s="6" t="s">
        <v>22</v>
      </c>
      <c r="F28" s="6" t="s">
        <v>76</v>
      </c>
      <c r="G28" s="6" t="n">
        <v>9</v>
      </c>
      <c r="H28" s="7" t="n">
        <v>10000</v>
      </c>
      <c r="I28" s="8" t="n">
        <v>0</v>
      </c>
      <c r="J28" s="7" t="n">
        <f aca="false">H28+I28</f>
        <v>10000</v>
      </c>
      <c r="K28" s="13" t="n">
        <v>304</v>
      </c>
      <c r="L28" s="7" t="n">
        <v>0</v>
      </c>
      <c r="M28" s="7" t="n">
        <v>0</v>
      </c>
      <c r="N28" s="7" t="n">
        <v>0</v>
      </c>
      <c r="O28" s="7" t="n">
        <f aca="false">L28+M28+N28</f>
        <v>0</v>
      </c>
      <c r="P28" s="7" t="n">
        <f aca="false">K28+O28</f>
        <v>304</v>
      </c>
      <c r="Q28" s="7" t="n">
        <f aca="false">H28-P28</f>
        <v>9696</v>
      </c>
      <c r="R28" s="9" t="s">
        <v>31</v>
      </c>
      <c r="S28" s="10" t="n">
        <v>44472</v>
      </c>
      <c r="T28" s="10" t="n">
        <v>44654</v>
      </c>
    </row>
    <row r="29" s="11" customFormat="true" ht="15" hidden="false" customHeight="true" outlineLevel="0" collapsed="false">
      <c r="A29" s="6" t="s">
        <v>102</v>
      </c>
      <c r="B29" s="6" t="s">
        <v>103</v>
      </c>
      <c r="C29" s="6" t="s">
        <v>49</v>
      </c>
      <c r="D29" s="6" t="n">
        <v>79</v>
      </c>
      <c r="E29" s="6" t="s">
        <v>22</v>
      </c>
      <c r="F29" s="6" t="s">
        <v>76</v>
      </c>
      <c r="G29" s="6" t="n">
        <v>9</v>
      </c>
      <c r="H29" s="7" t="n">
        <v>10000</v>
      </c>
      <c r="I29" s="8" t="n">
        <v>1522.5</v>
      </c>
      <c r="J29" s="7" t="n">
        <f aca="false">H29+I29</f>
        <v>11522.5</v>
      </c>
      <c r="K29" s="7" t="n">
        <v>304</v>
      </c>
      <c r="L29" s="7" t="n">
        <v>0</v>
      </c>
      <c r="M29" s="7" t="n">
        <v>0</v>
      </c>
      <c r="N29" s="7" t="n">
        <v>0</v>
      </c>
      <c r="O29" s="7" t="n">
        <f aca="false">L29+M29+N29</f>
        <v>0</v>
      </c>
      <c r="P29" s="7" t="n">
        <f aca="false">K29+O29</f>
        <v>304</v>
      </c>
      <c r="Q29" s="7" t="n">
        <f aca="false">H29-P29</f>
        <v>9696</v>
      </c>
      <c r="R29" s="9" t="s">
        <v>31</v>
      </c>
      <c r="S29" s="10" t="n">
        <v>44505</v>
      </c>
      <c r="T29" s="10" t="n">
        <v>44686</v>
      </c>
    </row>
    <row r="30" s="11" customFormat="true" ht="15" hidden="false" customHeight="true" outlineLevel="0" collapsed="false">
      <c r="A30" s="6" t="s">
        <v>104</v>
      </c>
      <c r="B30" s="6" t="s">
        <v>105</v>
      </c>
      <c r="C30" s="6" t="s">
        <v>49</v>
      </c>
      <c r="D30" s="6" t="n">
        <v>79</v>
      </c>
      <c r="E30" s="6" t="s">
        <v>22</v>
      </c>
      <c r="F30" s="6" t="s">
        <v>76</v>
      </c>
      <c r="G30" s="6" t="n">
        <v>9</v>
      </c>
      <c r="H30" s="7" t="n">
        <v>10000</v>
      </c>
      <c r="I30" s="8" t="n">
        <v>0</v>
      </c>
      <c r="J30" s="7" t="n">
        <f aca="false">H30+I30</f>
        <v>10000</v>
      </c>
      <c r="K30" s="13" t="n">
        <v>304</v>
      </c>
      <c r="L30" s="7" t="n">
        <v>0</v>
      </c>
      <c r="M30" s="7" t="n">
        <v>0</v>
      </c>
      <c r="N30" s="7" t="n">
        <v>0</v>
      </c>
      <c r="O30" s="7" t="n">
        <f aca="false">L30+M30+N30</f>
        <v>0</v>
      </c>
      <c r="P30" s="7" t="n">
        <f aca="false">K30+O30</f>
        <v>304</v>
      </c>
      <c r="Q30" s="7" t="n">
        <f aca="false">H30-P30</f>
        <v>9696</v>
      </c>
      <c r="R30" s="9" t="s">
        <v>31</v>
      </c>
      <c r="S30" s="10" t="n">
        <v>44530</v>
      </c>
      <c r="T30" s="10" t="n">
        <v>44711</v>
      </c>
    </row>
    <row r="31" s="11" customFormat="true" ht="15" hidden="false" customHeight="true" outlineLevel="0" collapsed="false">
      <c r="A31" s="6" t="s">
        <v>106</v>
      </c>
      <c r="B31" s="6" t="s">
        <v>107</v>
      </c>
      <c r="C31" s="18" t="s">
        <v>49</v>
      </c>
      <c r="D31" s="6" t="n">
        <v>79</v>
      </c>
      <c r="E31" s="6" t="s">
        <v>22</v>
      </c>
      <c r="F31" s="6" t="s">
        <v>76</v>
      </c>
      <c r="G31" s="6" t="n">
        <v>9</v>
      </c>
      <c r="H31" s="7" t="n">
        <v>10000</v>
      </c>
      <c r="I31" s="8" t="n">
        <v>0</v>
      </c>
      <c r="J31" s="7" t="n">
        <f aca="false">H31+I31</f>
        <v>10000</v>
      </c>
      <c r="K31" s="7" t="n">
        <v>304</v>
      </c>
      <c r="L31" s="7" t="n">
        <v>0</v>
      </c>
      <c r="M31" s="7" t="n">
        <v>0</v>
      </c>
      <c r="N31" s="7" t="n">
        <v>0</v>
      </c>
      <c r="O31" s="7" t="n">
        <f aca="false">L31+M31+N31</f>
        <v>0</v>
      </c>
      <c r="P31" s="7" t="n">
        <f aca="false">K31+O31</f>
        <v>304</v>
      </c>
      <c r="Q31" s="7" t="n">
        <f aca="false">H31-P31</f>
        <v>9696</v>
      </c>
      <c r="R31" s="9" t="s">
        <v>31</v>
      </c>
      <c r="S31" s="10" t="n">
        <v>44513</v>
      </c>
      <c r="T31" s="10" t="n">
        <v>44694</v>
      </c>
    </row>
    <row r="32" s="11" customFormat="true" ht="15" hidden="false" customHeight="true" outlineLevel="0" collapsed="false">
      <c r="A32" s="6" t="s">
        <v>108</v>
      </c>
      <c r="B32" s="6" t="s">
        <v>109</v>
      </c>
      <c r="C32" s="6" t="s">
        <v>49</v>
      </c>
      <c r="D32" s="6" t="n">
        <v>79</v>
      </c>
      <c r="E32" s="6" t="s">
        <v>22</v>
      </c>
      <c r="F32" s="6" t="s">
        <v>76</v>
      </c>
      <c r="G32" s="6" t="n">
        <v>9</v>
      </c>
      <c r="H32" s="7" t="n">
        <v>10000</v>
      </c>
      <c r="I32" s="8" t="n">
        <v>0</v>
      </c>
      <c r="J32" s="7" t="n">
        <f aca="false">H32+I32</f>
        <v>10000</v>
      </c>
      <c r="K32" s="13" t="n">
        <v>304</v>
      </c>
      <c r="L32" s="7" t="n">
        <v>0</v>
      </c>
      <c r="M32" s="7" t="n">
        <v>0</v>
      </c>
      <c r="N32" s="7" t="n">
        <v>0</v>
      </c>
      <c r="O32" s="7" t="n">
        <f aca="false">L32+M32+N32</f>
        <v>0</v>
      </c>
      <c r="P32" s="7" t="n">
        <f aca="false">K32+O32</f>
        <v>304</v>
      </c>
      <c r="Q32" s="7" t="n">
        <f aca="false">H32-P32</f>
        <v>9696</v>
      </c>
      <c r="R32" s="9" t="s">
        <v>24</v>
      </c>
      <c r="S32" s="10" t="n">
        <v>44502</v>
      </c>
      <c r="T32" s="10" t="n">
        <v>44683</v>
      </c>
    </row>
    <row r="33" s="11" customFormat="true" ht="15" hidden="false" customHeight="true" outlineLevel="0" collapsed="false">
      <c r="A33" s="6" t="s">
        <v>110</v>
      </c>
      <c r="B33" s="6" t="s">
        <v>111</v>
      </c>
      <c r="C33" s="6" t="s">
        <v>112</v>
      </c>
      <c r="D33" s="6" t="n">
        <v>86</v>
      </c>
      <c r="E33" s="6" t="s">
        <v>22</v>
      </c>
      <c r="F33" s="6" t="s">
        <v>76</v>
      </c>
      <c r="G33" s="6" t="n">
        <v>9</v>
      </c>
      <c r="H33" s="7" t="n">
        <v>12000</v>
      </c>
      <c r="I33" s="8" t="n">
        <v>0</v>
      </c>
      <c r="J33" s="7" t="n">
        <f aca="false">H33+I33</f>
        <v>12000</v>
      </c>
      <c r="K33" s="12" t="n">
        <v>364.8</v>
      </c>
      <c r="L33" s="7" t="n">
        <v>0</v>
      </c>
      <c r="M33" s="7" t="n">
        <v>0</v>
      </c>
      <c r="N33" s="7" t="n">
        <v>0</v>
      </c>
      <c r="O33" s="7" t="n">
        <f aca="false">L33+M33+N33</f>
        <v>0</v>
      </c>
      <c r="P33" s="7" t="n">
        <f aca="false">K33+O33</f>
        <v>364.8</v>
      </c>
      <c r="Q33" s="7" t="n">
        <f aca="false">H33-P33</f>
        <v>11635.2</v>
      </c>
      <c r="R33" s="19" t="s">
        <v>24</v>
      </c>
      <c r="S33" s="10" t="n">
        <v>44476</v>
      </c>
      <c r="T33" s="10" t="n">
        <v>44658</v>
      </c>
    </row>
    <row r="34" s="11" customFormat="true" ht="15" hidden="false" customHeight="true" outlineLevel="0" collapsed="false">
      <c r="A34" s="6" t="s">
        <v>113</v>
      </c>
      <c r="B34" s="6" t="s">
        <v>114</v>
      </c>
      <c r="C34" s="6" t="s">
        <v>115</v>
      </c>
      <c r="D34" s="6" t="n">
        <v>11</v>
      </c>
      <c r="E34" s="6" t="s">
        <v>22</v>
      </c>
      <c r="F34" s="6" t="s">
        <v>116</v>
      </c>
      <c r="G34" s="6" t="n">
        <v>10</v>
      </c>
      <c r="H34" s="7" t="n">
        <v>15000</v>
      </c>
      <c r="I34" s="8" t="n">
        <v>0</v>
      </c>
      <c r="J34" s="7" t="n">
        <f aca="false">H34+I34</f>
        <v>15000</v>
      </c>
      <c r="K34" s="7" t="n">
        <v>456</v>
      </c>
      <c r="L34" s="7" t="n">
        <v>0</v>
      </c>
      <c r="M34" s="7" t="n">
        <v>0</v>
      </c>
      <c r="N34" s="7" t="n">
        <v>0</v>
      </c>
      <c r="O34" s="7" t="n">
        <f aca="false">L34+M34+N34</f>
        <v>0</v>
      </c>
      <c r="P34" s="7" t="n">
        <f aca="false">K34+O34</f>
        <v>456</v>
      </c>
      <c r="Q34" s="7" t="n">
        <f aca="false">H34-P34</f>
        <v>14544</v>
      </c>
      <c r="R34" s="9" t="s">
        <v>24</v>
      </c>
      <c r="S34" s="10" t="n">
        <v>44552</v>
      </c>
      <c r="T34" s="10" t="n">
        <v>44734</v>
      </c>
    </row>
    <row r="35" s="11" customFormat="true" ht="15" hidden="false" customHeight="true" outlineLevel="0" collapsed="false">
      <c r="A35" s="6" t="s">
        <v>117</v>
      </c>
      <c r="B35" s="6" t="s">
        <v>118</v>
      </c>
      <c r="C35" s="17" t="s">
        <v>119</v>
      </c>
      <c r="D35" s="6" t="n">
        <v>11</v>
      </c>
      <c r="E35" s="6" t="s">
        <v>22</v>
      </c>
      <c r="F35" s="6" t="s">
        <v>116</v>
      </c>
      <c r="G35" s="6" t="n">
        <v>10</v>
      </c>
      <c r="H35" s="7" t="n">
        <v>15000</v>
      </c>
      <c r="I35" s="8" t="n">
        <v>0</v>
      </c>
      <c r="J35" s="7" t="n">
        <f aca="false">H35+I35</f>
        <v>15000</v>
      </c>
      <c r="K35" s="7" t="n">
        <v>456</v>
      </c>
      <c r="L35" s="7" t="n">
        <v>0</v>
      </c>
      <c r="M35" s="7" t="n">
        <v>0</v>
      </c>
      <c r="N35" s="7" t="n">
        <v>0</v>
      </c>
      <c r="O35" s="7" t="n">
        <f aca="false">L35+M35+N35</f>
        <v>0</v>
      </c>
      <c r="P35" s="7" t="n">
        <f aca="false">K35+O35</f>
        <v>456</v>
      </c>
      <c r="Q35" s="7" t="n">
        <f aca="false">H35-P35</f>
        <v>14544</v>
      </c>
      <c r="R35" s="9" t="s">
        <v>31</v>
      </c>
      <c r="S35" s="10" t="n">
        <v>44567</v>
      </c>
      <c r="T35" s="10" t="n">
        <v>44748</v>
      </c>
    </row>
    <row r="36" s="11" customFormat="true" ht="15" hidden="false" customHeight="true" outlineLevel="0" collapsed="false">
      <c r="A36" s="12" t="s">
        <v>120</v>
      </c>
      <c r="B36" s="12" t="s">
        <v>121</v>
      </c>
      <c r="C36" s="12" t="s">
        <v>122</v>
      </c>
      <c r="D36" s="6" t="n">
        <v>11</v>
      </c>
      <c r="E36" s="12" t="s">
        <v>22</v>
      </c>
      <c r="F36" s="6" t="s">
        <v>116</v>
      </c>
      <c r="G36" s="6" t="n">
        <v>10</v>
      </c>
      <c r="H36" s="13" t="n">
        <v>15000</v>
      </c>
      <c r="I36" s="14" t="n">
        <v>0</v>
      </c>
      <c r="J36" s="7" t="n">
        <f aca="false">H36+I36</f>
        <v>15000</v>
      </c>
      <c r="K36" s="7" t="n">
        <v>456</v>
      </c>
      <c r="L36" s="13" t="n">
        <v>0</v>
      </c>
      <c r="M36" s="13" t="n">
        <v>0</v>
      </c>
      <c r="N36" s="13" t="n">
        <v>0</v>
      </c>
      <c r="O36" s="7" t="n">
        <f aca="false">L36+M36+N36</f>
        <v>0</v>
      </c>
      <c r="P36" s="7" t="n">
        <f aca="false">K36+O36</f>
        <v>456</v>
      </c>
      <c r="Q36" s="7" t="n">
        <f aca="false">H36-P36</f>
        <v>14544</v>
      </c>
      <c r="R36" s="9" t="s">
        <v>31</v>
      </c>
      <c r="S36" s="15" t="n">
        <v>44585</v>
      </c>
      <c r="T36" s="15" t="n">
        <v>44766</v>
      </c>
    </row>
    <row r="37" s="11" customFormat="true" ht="15" hidden="false" customHeight="true" outlineLevel="0" collapsed="false">
      <c r="A37" s="12" t="s">
        <v>123</v>
      </c>
      <c r="B37" s="12" t="s">
        <v>124</v>
      </c>
      <c r="C37" s="12" t="s">
        <v>125</v>
      </c>
      <c r="D37" s="6" t="n">
        <v>11</v>
      </c>
      <c r="E37" s="12" t="s">
        <v>22</v>
      </c>
      <c r="F37" s="6" t="s">
        <v>116</v>
      </c>
      <c r="G37" s="6" t="n">
        <v>10</v>
      </c>
      <c r="H37" s="13" t="n">
        <v>15000</v>
      </c>
      <c r="I37" s="14" t="n">
        <v>0</v>
      </c>
      <c r="J37" s="7" t="n">
        <f aca="false">H37+I37</f>
        <v>15000</v>
      </c>
      <c r="K37" s="13" t="n">
        <v>456</v>
      </c>
      <c r="L37" s="7" t="n">
        <v>0</v>
      </c>
      <c r="M37" s="7" t="n">
        <v>0</v>
      </c>
      <c r="N37" s="7" t="n">
        <v>0</v>
      </c>
      <c r="O37" s="7" t="n">
        <f aca="false">L37+M37+N37</f>
        <v>0</v>
      </c>
      <c r="P37" s="7" t="n">
        <f aca="false">K37+O37</f>
        <v>456</v>
      </c>
      <c r="Q37" s="7" t="n">
        <f aca="false">H37-P37</f>
        <v>14544</v>
      </c>
      <c r="R37" s="9" t="s">
        <v>31</v>
      </c>
      <c r="S37" s="20" t="n">
        <v>44581</v>
      </c>
      <c r="T37" s="20" t="n">
        <v>44762</v>
      </c>
    </row>
    <row r="38" s="11" customFormat="true" ht="15" hidden="false" customHeight="true" outlineLevel="0" collapsed="false">
      <c r="A38" s="6" t="s">
        <v>126</v>
      </c>
      <c r="B38" s="6" t="s">
        <v>127</v>
      </c>
      <c r="C38" s="17" t="s">
        <v>128</v>
      </c>
      <c r="D38" s="6" t="n">
        <v>13</v>
      </c>
      <c r="E38" s="6" t="s">
        <v>22</v>
      </c>
      <c r="F38" s="6" t="s">
        <v>116</v>
      </c>
      <c r="G38" s="6" t="n">
        <v>10</v>
      </c>
      <c r="H38" s="7" t="n">
        <v>10000</v>
      </c>
      <c r="I38" s="8" t="n">
        <v>0</v>
      </c>
      <c r="J38" s="7" t="n">
        <f aca="false">H38+I38</f>
        <v>10000</v>
      </c>
      <c r="K38" s="7" t="n">
        <v>304</v>
      </c>
      <c r="L38" s="7" t="n">
        <v>0</v>
      </c>
      <c r="M38" s="7" t="n">
        <v>0</v>
      </c>
      <c r="N38" s="7" t="n">
        <v>0</v>
      </c>
      <c r="O38" s="7" t="n">
        <f aca="false">L38+M38+N38</f>
        <v>0</v>
      </c>
      <c r="P38" s="7" t="n">
        <f aca="false">K38+O38</f>
        <v>304</v>
      </c>
      <c r="Q38" s="7" t="n">
        <f aca="false">H38-P38</f>
        <v>9696</v>
      </c>
      <c r="R38" s="9" t="s">
        <v>24</v>
      </c>
      <c r="S38" s="10" t="n">
        <v>44573</v>
      </c>
      <c r="T38" s="10" t="n">
        <v>44754</v>
      </c>
    </row>
    <row r="39" s="11" customFormat="true" ht="15" hidden="false" customHeight="true" outlineLevel="0" collapsed="false">
      <c r="A39" s="6" t="s">
        <v>129</v>
      </c>
      <c r="B39" s="6" t="s">
        <v>130</v>
      </c>
      <c r="C39" s="18" t="s">
        <v>75</v>
      </c>
      <c r="D39" s="6" t="n">
        <v>11</v>
      </c>
      <c r="E39" s="6" t="s">
        <v>22</v>
      </c>
      <c r="F39" s="6" t="s">
        <v>131</v>
      </c>
      <c r="G39" s="6" t="n">
        <v>11</v>
      </c>
      <c r="H39" s="7" t="n">
        <v>15000</v>
      </c>
      <c r="I39" s="8" t="n">
        <v>0</v>
      </c>
      <c r="J39" s="7" t="n">
        <f aca="false">H39+I39</f>
        <v>15000</v>
      </c>
      <c r="K39" s="7" t="n">
        <v>456</v>
      </c>
      <c r="L39" s="7" t="n">
        <v>0</v>
      </c>
      <c r="M39" s="7" t="n">
        <v>0</v>
      </c>
      <c r="N39" s="7" t="n">
        <v>1140</v>
      </c>
      <c r="O39" s="7" t="n">
        <f aca="false">L39+M39+N39</f>
        <v>1140</v>
      </c>
      <c r="P39" s="7" t="n">
        <f aca="false">K39+O39</f>
        <v>1596</v>
      </c>
      <c r="Q39" s="7" t="n">
        <f aca="false">H39-P39</f>
        <v>13404</v>
      </c>
      <c r="R39" s="9" t="s">
        <v>31</v>
      </c>
      <c r="S39" s="10" t="n">
        <v>44600</v>
      </c>
      <c r="T39" s="10" t="n">
        <v>44781</v>
      </c>
    </row>
    <row r="40" s="11" customFormat="true" ht="15" hidden="false" customHeight="true" outlineLevel="0" collapsed="false">
      <c r="A40" s="6" t="s">
        <v>132</v>
      </c>
      <c r="B40" s="6" t="s">
        <v>133</v>
      </c>
      <c r="C40" s="6" t="s">
        <v>134</v>
      </c>
      <c r="D40" s="6" t="n">
        <v>11</v>
      </c>
      <c r="E40" s="12" t="s">
        <v>22</v>
      </c>
      <c r="F40" s="6" t="s">
        <v>131</v>
      </c>
      <c r="G40" s="6" t="n">
        <v>11</v>
      </c>
      <c r="H40" s="7" t="n">
        <v>20000</v>
      </c>
      <c r="I40" s="8" t="n">
        <v>0</v>
      </c>
      <c r="J40" s="7" t="n">
        <f aca="false">H40+I40</f>
        <v>20000</v>
      </c>
      <c r="K40" s="7" t="n">
        <v>608</v>
      </c>
      <c r="L40" s="7" t="n">
        <v>0</v>
      </c>
      <c r="M40" s="7" t="n">
        <v>0</v>
      </c>
      <c r="N40" s="7" t="n">
        <v>0</v>
      </c>
      <c r="O40" s="7" t="n">
        <f aca="false">L40+M40+N40</f>
        <v>0</v>
      </c>
      <c r="P40" s="7" t="n">
        <f aca="false">K40+O40</f>
        <v>608</v>
      </c>
      <c r="Q40" s="7" t="n">
        <f aca="false">H40-P40</f>
        <v>19392</v>
      </c>
      <c r="R40" s="21" t="s">
        <v>31</v>
      </c>
      <c r="S40" s="10" t="n">
        <v>44512</v>
      </c>
      <c r="T40" s="10" t="n">
        <v>44693</v>
      </c>
    </row>
    <row r="41" s="11" customFormat="true" ht="15" hidden="false" customHeight="true" outlineLevel="0" collapsed="false">
      <c r="A41" s="12" t="s">
        <v>135</v>
      </c>
      <c r="B41" s="12" t="s">
        <v>136</v>
      </c>
      <c r="C41" s="12" t="s">
        <v>137</v>
      </c>
      <c r="D41" s="6" t="n">
        <v>13</v>
      </c>
      <c r="E41" s="12" t="s">
        <v>22</v>
      </c>
      <c r="F41" s="6" t="s">
        <v>131</v>
      </c>
      <c r="G41" s="6" t="n">
        <v>11</v>
      </c>
      <c r="H41" s="13" t="n">
        <v>10000</v>
      </c>
      <c r="I41" s="14" t="n">
        <v>0</v>
      </c>
      <c r="J41" s="7" t="n">
        <f aca="false">H41+I41</f>
        <v>10000</v>
      </c>
      <c r="K41" s="13" t="n">
        <v>304</v>
      </c>
      <c r="L41" s="13" t="n">
        <v>0</v>
      </c>
      <c r="M41" s="13" t="n">
        <v>0</v>
      </c>
      <c r="N41" s="13" t="n">
        <v>0</v>
      </c>
      <c r="O41" s="7" t="n">
        <f aca="false">L41+M41+N41</f>
        <v>0</v>
      </c>
      <c r="P41" s="7" t="n">
        <f aca="false">K41+O41</f>
        <v>304</v>
      </c>
      <c r="Q41" s="7" t="n">
        <f aca="false">H41-P41</f>
        <v>9696</v>
      </c>
      <c r="R41" s="9" t="s">
        <v>24</v>
      </c>
      <c r="S41" s="10" t="n">
        <v>44589</v>
      </c>
      <c r="T41" s="10" t="n">
        <v>44770</v>
      </c>
    </row>
    <row r="42" s="11" customFormat="true" ht="15" hidden="false" customHeight="true" outlineLevel="0" collapsed="false">
      <c r="A42" s="12" t="s">
        <v>138</v>
      </c>
      <c r="B42" s="12" t="s">
        <v>139</v>
      </c>
      <c r="C42" s="12" t="s">
        <v>140</v>
      </c>
      <c r="D42" s="6" t="n">
        <v>13</v>
      </c>
      <c r="E42" s="12" t="s">
        <v>22</v>
      </c>
      <c r="F42" s="6" t="s">
        <v>131</v>
      </c>
      <c r="G42" s="6" t="n">
        <v>11</v>
      </c>
      <c r="H42" s="13" t="n">
        <v>10000</v>
      </c>
      <c r="I42" s="14" t="n">
        <v>0</v>
      </c>
      <c r="J42" s="7" t="n">
        <f aca="false">H42+I42</f>
        <v>10000</v>
      </c>
      <c r="K42" s="13" t="n">
        <v>304</v>
      </c>
      <c r="L42" s="13" t="n">
        <v>0</v>
      </c>
      <c r="M42" s="13" t="n">
        <v>0</v>
      </c>
      <c r="N42" s="13" t="n">
        <v>0</v>
      </c>
      <c r="O42" s="7" t="n">
        <f aca="false">L42+M42+N42</f>
        <v>0</v>
      </c>
      <c r="P42" s="7" t="n">
        <f aca="false">K42+O42</f>
        <v>304</v>
      </c>
      <c r="Q42" s="7" t="n">
        <f aca="false">H42-P42</f>
        <v>9696</v>
      </c>
      <c r="R42" s="9" t="s">
        <v>31</v>
      </c>
      <c r="S42" s="15" t="n">
        <v>44590</v>
      </c>
      <c r="T42" s="15" t="n">
        <v>44771</v>
      </c>
    </row>
    <row r="43" s="11" customFormat="true" ht="15" hidden="false" customHeight="true" outlineLevel="0" collapsed="false">
      <c r="A43" s="12" t="s">
        <v>141</v>
      </c>
      <c r="B43" s="12" t="s">
        <v>142</v>
      </c>
      <c r="C43" s="12" t="s">
        <v>143</v>
      </c>
      <c r="D43" s="12" t="n">
        <v>50</v>
      </c>
      <c r="E43" s="12" t="s">
        <v>22</v>
      </c>
      <c r="F43" s="6" t="s">
        <v>144</v>
      </c>
      <c r="G43" s="6" t="n">
        <v>12</v>
      </c>
      <c r="H43" s="13" t="n">
        <v>35000</v>
      </c>
      <c r="I43" s="14" t="n">
        <v>0</v>
      </c>
      <c r="J43" s="7" t="n">
        <f aca="false">H43+I43</f>
        <v>35000</v>
      </c>
      <c r="K43" s="13" t="n">
        <v>1064</v>
      </c>
      <c r="L43" s="13" t="n">
        <v>0</v>
      </c>
      <c r="M43" s="13" t="n">
        <v>0</v>
      </c>
      <c r="N43" s="13" t="n">
        <v>0</v>
      </c>
      <c r="O43" s="7" t="n">
        <f aca="false">L43+M43+N43</f>
        <v>0</v>
      </c>
      <c r="P43" s="7" t="n">
        <f aca="false">K43+O43</f>
        <v>1064</v>
      </c>
      <c r="Q43" s="7" t="n">
        <f aca="false">H43-P43</f>
        <v>33936</v>
      </c>
      <c r="R43" s="19" t="s">
        <v>24</v>
      </c>
      <c r="S43" s="10" t="n">
        <v>44590</v>
      </c>
      <c r="T43" s="10" t="n">
        <v>44771</v>
      </c>
    </row>
    <row r="44" s="11" customFormat="true" ht="15" hidden="false" customHeight="true" outlineLevel="0" collapsed="false">
      <c r="A44" s="6" t="s">
        <v>145</v>
      </c>
      <c r="B44" s="6" t="s">
        <v>48</v>
      </c>
      <c r="C44" s="6" t="s">
        <v>146</v>
      </c>
      <c r="D44" s="6" t="n">
        <v>82</v>
      </c>
      <c r="E44" s="6" t="s">
        <v>22</v>
      </c>
      <c r="F44" s="6" t="s">
        <v>147</v>
      </c>
      <c r="G44" s="6" t="n">
        <v>12</v>
      </c>
      <c r="H44" s="7" t="n">
        <v>10000</v>
      </c>
      <c r="I44" s="8" t="n">
        <v>0</v>
      </c>
      <c r="J44" s="7" t="n">
        <f aca="false">H44+I44</f>
        <v>10000</v>
      </c>
      <c r="K44" s="7" t="n">
        <v>304</v>
      </c>
      <c r="L44" s="7" t="n">
        <v>0</v>
      </c>
      <c r="M44" s="7" t="n">
        <v>0</v>
      </c>
      <c r="N44" s="7" t="n">
        <v>380</v>
      </c>
      <c r="O44" s="7" t="n">
        <f aca="false">L44+M44+N44</f>
        <v>380</v>
      </c>
      <c r="P44" s="7" t="n">
        <f aca="false">K44+O44</f>
        <v>684</v>
      </c>
      <c r="Q44" s="7" t="n">
        <f aca="false">H44-P44</f>
        <v>9316</v>
      </c>
      <c r="R44" s="9" t="s">
        <v>31</v>
      </c>
      <c r="S44" s="10" t="n">
        <v>44472</v>
      </c>
      <c r="T44" s="10" t="n">
        <v>44654</v>
      </c>
    </row>
    <row r="45" s="11" customFormat="true" ht="15" hidden="false" customHeight="true" outlineLevel="0" collapsed="false">
      <c r="A45" s="12" t="s">
        <v>148</v>
      </c>
      <c r="B45" s="12" t="s">
        <v>149</v>
      </c>
      <c r="C45" s="12" t="s">
        <v>64</v>
      </c>
      <c r="D45" s="17" t="n">
        <v>95</v>
      </c>
      <c r="E45" s="12" t="s">
        <v>22</v>
      </c>
      <c r="F45" s="6" t="s">
        <v>144</v>
      </c>
      <c r="G45" s="6" t="n">
        <v>12</v>
      </c>
      <c r="H45" s="13" t="n">
        <v>20000</v>
      </c>
      <c r="I45" s="14" t="n">
        <v>0</v>
      </c>
      <c r="J45" s="7" t="n">
        <f aca="false">H45+I45</f>
        <v>20000</v>
      </c>
      <c r="K45" s="13" t="n">
        <v>608</v>
      </c>
      <c r="L45" s="13" t="n">
        <v>0</v>
      </c>
      <c r="M45" s="13" t="n">
        <v>0</v>
      </c>
      <c r="N45" s="13" t="n">
        <v>0</v>
      </c>
      <c r="O45" s="7" t="n">
        <f aca="false">L45+M45+N45</f>
        <v>0</v>
      </c>
      <c r="P45" s="7" t="n">
        <f aca="false">K45+O45</f>
        <v>608</v>
      </c>
      <c r="Q45" s="7" t="n">
        <f aca="false">H45-P45</f>
        <v>19392</v>
      </c>
      <c r="R45" s="9" t="s">
        <v>31</v>
      </c>
      <c r="S45" s="10" t="n">
        <v>44596</v>
      </c>
      <c r="T45" s="10" t="n">
        <v>44777</v>
      </c>
    </row>
    <row r="46" s="11" customFormat="true" ht="15" hidden="false" customHeight="true" outlineLevel="0" collapsed="false">
      <c r="A46" s="12" t="s">
        <v>150</v>
      </c>
      <c r="B46" s="12" t="s">
        <v>151</v>
      </c>
      <c r="C46" s="12" t="s">
        <v>64</v>
      </c>
      <c r="D46" s="17" t="n">
        <v>95</v>
      </c>
      <c r="E46" s="12" t="s">
        <v>22</v>
      </c>
      <c r="F46" s="6" t="s">
        <v>144</v>
      </c>
      <c r="G46" s="6" t="n">
        <v>12</v>
      </c>
      <c r="H46" s="13" t="n">
        <v>20000</v>
      </c>
      <c r="I46" s="14" t="n">
        <v>1522.5</v>
      </c>
      <c r="J46" s="7" t="n">
        <f aca="false">H46+I46</f>
        <v>21522.5</v>
      </c>
      <c r="K46" s="13" t="n">
        <v>608</v>
      </c>
      <c r="L46" s="13" t="n">
        <v>0</v>
      </c>
      <c r="M46" s="13" t="n">
        <v>0</v>
      </c>
      <c r="N46" s="13" t="n">
        <v>0</v>
      </c>
      <c r="O46" s="7" t="n">
        <f aca="false">L46+M46+N46</f>
        <v>0</v>
      </c>
      <c r="P46" s="7" t="n">
        <f aca="false">K46+O46</f>
        <v>608</v>
      </c>
      <c r="Q46" s="7" t="n">
        <f aca="false">H46-P46</f>
        <v>19392</v>
      </c>
      <c r="R46" s="9" t="s">
        <v>24</v>
      </c>
      <c r="S46" s="15" t="n">
        <v>44586</v>
      </c>
      <c r="T46" s="15" t="n">
        <v>44767</v>
      </c>
    </row>
    <row r="47" s="11" customFormat="true" ht="15" hidden="false" customHeight="true" outlineLevel="0" collapsed="false">
      <c r="A47" s="12" t="s">
        <v>152</v>
      </c>
      <c r="B47" s="12" t="s">
        <v>153</v>
      </c>
      <c r="C47" s="12" t="s">
        <v>64</v>
      </c>
      <c r="D47" s="17" t="n">
        <v>95</v>
      </c>
      <c r="E47" s="12" t="s">
        <v>22</v>
      </c>
      <c r="F47" s="6" t="s">
        <v>144</v>
      </c>
      <c r="G47" s="6" t="n">
        <v>12</v>
      </c>
      <c r="H47" s="13" t="n">
        <v>20000</v>
      </c>
      <c r="I47" s="14" t="n">
        <v>1522.5</v>
      </c>
      <c r="J47" s="7" t="n">
        <f aca="false">H47+I47</f>
        <v>21522.5</v>
      </c>
      <c r="K47" s="13" t="n">
        <v>608</v>
      </c>
      <c r="L47" s="13" t="n">
        <v>0</v>
      </c>
      <c r="M47" s="13" t="n">
        <v>0</v>
      </c>
      <c r="N47" s="13" t="n">
        <v>0</v>
      </c>
      <c r="O47" s="7" t="n">
        <f aca="false">L47+M47+N47</f>
        <v>0</v>
      </c>
      <c r="P47" s="7" t="n">
        <f aca="false">K47+O47</f>
        <v>608</v>
      </c>
      <c r="Q47" s="7" t="n">
        <f aca="false">H47-P47</f>
        <v>19392</v>
      </c>
      <c r="R47" s="9" t="s">
        <v>31</v>
      </c>
      <c r="S47" s="15" t="n">
        <v>44596</v>
      </c>
      <c r="T47" s="15" t="n">
        <v>44596</v>
      </c>
    </row>
    <row r="48" s="11" customFormat="true" ht="15" hidden="false" customHeight="true" outlineLevel="0" collapsed="false">
      <c r="A48" s="6" t="s">
        <v>154</v>
      </c>
      <c r="B48" s="6" t="s">
        <v>155</v>
      </c>
      <c r="C48" s="18" t="s">
        <v>156</v>
      </c>
      <c r="D48" s="6" t="n">
        <v>11</v>
      </c>
      <c r="E48" s="6" t="s">
        <v>22</v>
      </c>
      <c r="F48" s="6" t="s">
        <v>157</v>
      </c>
      <c r="G48" s="6" t="n">
        <v>13</v>
      </c>
      <c r="H48" s="7" t="n">
        <v>15000</v>
      </c>
      <c r="I48" s="8" t="n">
        <v>0</v>
      </c>
      <c r="J48" s="7" t="n">
        <f aca="false">H48+I48</f>
        <v>15000</v>
      </c>
      <c r="K48" s="7" t="n">
        <v>456</v>
      </c>
      <c r="L48" s="7" t="n">
        <v>0</v>
      </c>
      <c r="M48" s="7" t="n">
        <v>0</v>
      </c>
      <c r="N48" s="7" t="n">
        <v>0</v>
      </c>
      <c r="O48" s="7" t="n">
        <f aca="false">L48+M48+N48</f>
        <v>0</v>
      </c>
      <c r="P48" s="7" t="n">
        <f aca="false">K48+O48</f>
        <v>456</v>
      </c>
      <c r="Q48" s="7" t="n">
        <f aca="false">H48-P48</f>
        <v>14544</v>
      </c>
      <c r="R48" s="9" t="s">
        <v>31</v>
      </c>
      <c r="S48" s="10" t="n">
        <v>44454</v>
      </c>
      <c r="T48" s="10" t="n">
        <v>44635</v>
      </c>
    </row>
    <row r="49" s="11" customFormat="true" ht="15" hidden="false" customHeight="true" outlineLevel="0" collapsed="false">
      <c r="A49" s="6" t="s">
        <v>158</v>
      </c>
      <c r="B49" s="6" t="s">
        <v>159</v>
      </c>
      <c r="C49" s="6" t="s">
        <v>160</v>
      </c>
      <c r="D49" s="6" t="n">
        <v>11</v>
      </c>
      <c r="E49" s="6" t="s">
        <v>22</v>
      </c>
      <c r="F49" s="6" t="s">
        <v>161</v>
      </c>
      <c r="G49" s="6" t="n">
        <v>13</v>
      </c>
      <c r="H49" s="7" t="n">
        <v>15000</v>
      </c>
      <c r="I49" s="8" t="n">
        <v>0</v>
      </c>
      <c r="J49" s="7" t="n">
        <f aca="false">H49+I49</f>
        <v>15000</v>
      </c>
      <c r="K49" s="7" t="n">
        <v>456</v>
      </c>
      <c r="L49" s="7" t="n">
        <v>0</v>
      </c>
      <c r="M49" s="7" t="n">
        <v>0</v>
      </c>
      <c r="N49" s="7" t="n">
        <v>0</v>
      </c>
      <c r="O49" s="7" t="n">
        <f aca="false">L49+M49+N49</f>
        <v>0</v>
      </c>
      <c r="P49" s="7" t="n">
        <f aca="false">K49+O49</f>
        <v>456</v>
      </c>
      <c r="Q49" s="7" t="n">
        <f aca="false">H49-P49</f>
        <v>14544</v>
      </c>
      <c r="R49" s="9" t="s">
        <v>24</v>
      </c>
      <c r="S49" s="10" t="n">
        <v>44475</v>
      </c>
      <c r="T49" s="10" t="n">
        <v>44657</v>
      </c>
    </row>
    <row r="50" s="11" customFormat="true" ht="15" hidden="false" customHeight="true" outlineLevel="0" collapsed="false">
      <c r="A50" s="6" t="s">
        <v>162</v>
      </c>
      <c r="B50" s="6" t="s">
        <v>163</v>
      </c>
      <c r="C50" s="6" t="s">
        <v>164</v>
      </c>
      <c r="D50" s="6" t="n">
        <v>13</v>
      </c>
      <c r="E50" s="6" t="s">
        <v>22</v>
      </c>
      <c r="F50" s="6" t="s">
        <v>165</v>
      </c>
      <c r="G50" s="6" t="n">
        <v>13</v>
      </c>
      <c r="H50" s="7" t="n">
        <v>15000</v>
      </c>
      <c r="I50" s="8" t="n">
        <v>1522.5</v>
      </c>
      <c r="J50" s="7" t="n">
        <f aca="false">H50+I50</f>
        <v>16522.5</v>
      </c>
      <c r="K50" s="13" t="n">
        <v>456</v>
      </c>
      <c r="L50" s="7" t="n">
        <v>0</v>
      </c>
      <c r="M50" s="7" t="n">
        <v>0</v>
      </c>
      <c r="N50" s="7" t="n">
        <v>0</v>
      </c>
      <c r="O50" s="7" t="n">
        <f aca="false">L50+M50+N50</f>
        <v>0</v>
      </c>
      <c r="P50" s="7" t="n">
        <f aca="false">K50+O50</f>
        <v>456</v>
      </c>
      <c r="Q50" s="7" t="n">
        <f aca="false">H50-P50</f>
        <v>14544</v>
      </c>
      <c r="R50" s="9" t="s">
        <v>31</v>
      </c>
      <c r="S50" s="10" t="n">
        <v>44460</v>
      </c>
      <c r="T50" s="10" t="n">
        <v>44641</v>
      </c>
    </row>
    <row r="51" s="11" customFormat="true" ht="15" hidden="false" customHeight="true" outlineLevel="0" collapsed="false">
      <c r="A51" s="12" t="s">
        <v>166</v>
      </c>
      <c r="B51" s="12" t="s">
        <v>167</v>
      </c>
      <c r="C51" s="12" t="s">
        <v>168</v>
      </c>
      <c r="D51" s="6" t="n">
        <v>13</v>
      </c>
      <c r="E51" s="12" t="s">
        <v>22</v>
      </c>
      <c r="F51" s="6" t="s">
        <v>157</v>
      </c>
      <c r="G51" s="6" t="n">
        <v>13</v>
      </c>
      <c r="H51" s="13" t="n">
        <v>15000</v>
      </c>
      <c r="I51" s="14" t="n">
        <v>0</v>
      </c>
      <c r="J51" s="7" t="n">
        <f aca="false">H51+I51</f>
        <v>15000</v>
      </c>
      <c r="K51" s="13" t="n">
        <v>456</v>
      </c>
      <c r="L51" s="13" t="n">
        <v>0</v>
      </c>
      <c r="M51" s="13" t="n">
        <v>0</v>
      </c>
      <c r="N51" s="13" t="n">
        <v>0</v>
      </c>
      <c r="O51" s="7" t="n">
        <f aca="false">L51+M51+N51</f>
        <v>0</v>
      </c>
      <c r="P51" s="7" t="n">
        <f aca="false">K51+O51</f>
        <v>456</v>
      </c>
      <c r="Q51" s="7" t="n">
        <f aca="false">H51-P51</f>
        <v>14544</v>
      </c>
      <c r="R51" s="9" t="s">
        <v>31</v>
      </c>
      <c r="S51" s="10" t="n">
        <v>44486</v>
      </c>
      <c r="T51" s="10" t="n">
        <v>44668</v>
      </c>
    </row>
    <row r="52" s="11" customFormat="true" ht="15" hidden="false" customHeight="true" outlineLevel="0" collapsed="false">
      <c r="A52" s="6" t="s">
        <v>169</v>
      </c>
      <c r="B52" s="6" t="s">
        <v>170</v>
      </c>
      <c r="C52" s="12" t="s">
        <v>171</v>
      </c>
      <c r="D52" s="12" t="n">
        <v>62</v>
      </c>
      <c r="E52" s="6" t="s">
        <v>22</v>
      </c>
      <c r="F52" s="6" t="s">
        <v>157</v>
      </c>
      <c r="G52" s="6" t="n">
        <v>13</v>
      </c>
      <c r="H52" s="7" t="n">
        <v>15000</v>
      </c>
      <c r="I52" s="8" t="n">
        <v>0</v>
      </c>
      <c r="J52" s="7" t="n">
        <f aca="false">H52+I52</f>
        <v>15000</v>
      </c>
      <c r="K52" s="12" t="n">
        <v>456</v>
      </c>
      <c r="L52" s="7" t="n">
        <v>0</v>
      </c>
      <c r="M52" s="7" t="n">
        <v>0</v>
      </c>
      <c r="N52" s="7" t="n">
        <v>0</v>
      </c>
      <c r="O52" s="7" t="n">
        <f aca="false">L52+M52+N52</f>
        <v>0</v>
      </c>
      <c r="P52" s="7" t="n">
        <f aca="false">K52+O52</f>
        <v>456</v>
      </c>
      <c r="Q52" s="7" t="n">
        <f aca="false">H52-P52</f>
        <v>14544</v>
      </c>
      <c r="R52" s="9" t="s">
        <v>24</v>
      </c>
      <c r="S52" s="10" t="n">
        <v>44516</v>
      </c>
      <c r="T52" s="10" t="n">
        <v>44697</v>
      </c>
    </row>
    <row r="53" s="11" customFormat="true" ht="15" hidden="false" customHeight="true" outlineLevel="0" collapsed="false">
      <c r="A53" s="12" t="s">
        <v>172</v>
      </c>
      <c r="B53" s="12" t="s">
        <v>173</v>
      </c>
      <c r="C53" s="12" t="s">
        <v>174</v>
      </c>
      <c r="D53" s="6" t="n">
        <v>79.5</v>
      </c>
      <c r="E53" s="12" t="s">
        <v>22</v>
      </c>
      <c r="F53" s="6" t="s">
        <v>157</v>
      </c>
      <c r="G53" s="6" t="n">
        <v>13</v>
      </c>
      <c r="H53" s="13" t="n">
        <v>12000</v>
      </c>
      <c r="I53" s="14" t="n">
        <v>1522.5</v>
      </c>
      <c r="J53" s="7" t="n">
        <f aca="false">H53+I53</f>
        <v>13522.5</v>
      </c>
      <c r="K53" s="13" t="n">
        <v>364.8</v>
      </c>
      <c r="L53" s="13" t="n">
        <v>0</v>
      </c>
      <c r="M53" s="13" t="n">
        <v>0</v>
      </c>
      <c r="N53" s="13" t="n">
        <v>0</v>
      </c>
      <c r="O53" s="7" t="n">
        <f aca="false">L53+M53+N53</f>
        <v>0</v>
      </c>
      <c r="P53" s="7" t="n">
        <f aca="false">K53+O53</f>
        <v>364.8</v>
      </c>
      <c r="Q53" s="7" t="n">
        <f aca="false">H53-P53</f>
        <v>11635.2</v>
      </c>
      <c r="R53" s="9" t="s">
        <v>31</v>
      </c>
      <c r="S53" s="10" t="n">
        <v>44442</v>
      </c>
      <c r="T53" s="10" t="n">
        <v>44654</v>
      </c>
    </row>
    <row r="54" s="11" customFormat="true" ht="15" hidden="false" customHeight="true" outlineLevel="0" collapsed="false">
      <c r="A54" s="6" t="s">
        <v>175</v>
      </c>
      <c r="B54" s="6" t="s">
        <v>176</v>
      </c>
      <c r="C54" s="6" t="s">
        <v>177</v>
      </c>
      <c r="D54" s="6" t="n">
        <v>10</v>
      </c>
      <c r="E54" s="6" t="s">
        <v>22</v>
      </c>
      <c r="F54" s="6" t="s">
        <v>178</v>
      </c>
      <c r="G54" s="6" t="n">
        <v>14</v>
      </c>
      <c r="H54" s="7" t="n">
        <v>25000</v>
      </c>
      <c r="I54" s="8" t="n">
        <v>0</v>
      </c>
      <c r="J54" s="7" t="n">
        <f aca="false">H54+I54</f>
        <v>25000</v>
      </c>
      <c r="K54" s="7" t="n">
        <v>760</v>
      </c>
      <c r="L54" s="7" t="n">
        <v>0</v>
      </c>
      <c r="M54" s="7" t="n">
        <v>0</v>
      </c>
      <c r="N54" s="7" t="n">
        <v>0</v>
      </c>
      <c r="O54" s="7" t="n">
        <f aca="false">L54+M54+N54</f>
        <v>0</v>
      </c>
      <c r="P54" s="7" t="n">
        <f aca="false">K54+O54</f>
        <v>760</v>
      </c>
      <c r="Q54" s="7" t="n">
        <f aca="false">H54-P54</f>
        <v>24240</v>
      </c>
      <c r="R54" s="9" t="s">
        <v>31</v>
      </c>
      <c r="S54" s="10" t="n">
        <v>44476</v>
      </c>
      <c r="T54" s="10" t="n">
        <v>44658</v>
      </c>
    </row>
    <row r="55" s="11" customFormat="true" ht="15" hidden="false" customHeight="true" outlineLevel="0" collapsed="false">
      <c r="A55" s="6" t="s">
        <v>179</v>
      </c>
      <c r="B55" s="6" t="s">
        <v>180</v>
      </c>
      <c r="C55" s="6" t="s">
        <v>181</v>
      </c>
      <c r="D55" s="6" t="n">
        <v>11</v>
      </c>
      <c r="E55" s="6" t="s">
        <v>22</v>
      </c>
      <c r="F55" s="6" t="s">
        <v>178</v>
      </c>
      <c r="G55" s="6" t="n">
        <v>14</v>
      </c>
      <c r="H55" s="7" t="n">
        <v>15000</v>
      </c>
      <c r="I55" s="8" t="n">
        <v>0</v>
      </c>
      <c r="J55" s="7" t="n">
        <f aca="false">H55+I55</f>
        <v>15000</v>
      </c>
      <c r="K55" s="7" t="n">
        <v>456</v>
      </c>
      <c r="L55" s="7" t="n">
        <v>0</v>
      </c>
      <c r="M55" s="7" t="n">
        <v>0</v>
      </c>
      <c r="N55" s="7" t="n">
        <v>0</v>
      </c>
      <c r="O55" s="7" t="n">
        <f aca="false">L55+M55+N55</f>
        <v>0</v>
      </c>
      <c r="P55" s="7" t="n">
        <f aca="false">K55+O55</f>
        <v>456</v>
      </c>
      <c r="Q55" s="7" t="n">
        <f aca="false">H55-P55</f>
        <v>14544</v>
      </c>
      <c r="R55" s="16" t="s">
        <v>31</v>
      </c>
      <c r="S55" s="10" t="n">
        <v>44530</v>
      </c>
      <c r="T55" s="10" t="n">
        <v>44711</v>
      </c>
    </row>
    <row r="56" s="11" customFormat="true" ht="15" hidden="false" customHeight="true" outlineLevel="0" collapsed="false">
      <c r="A56" s="6" t="s">
        <v>182</v>
      </c>
      <c r="B56" s="6" t="s">
        <v>183</v>
      </c>
      <c r="C56" s="6" t="s">
        <v>184</v>
      </c>
      <c r="D56" s="6" t="n">
        <v>11</v>
      </c>
      <c r="E56" s="6" t="s">
        <v>54</v>
      </c>
      <c r="F56" s="6" t="s">
        <v>178</v>
      </c>
      <c r="G56" s="6" t="n">
        <v>14</v>
      </c>
      <c r="H56" s="7" t="n">
        <v>15000</v>
      </c>
      <c r="I56" s="8" t="n">
        <v>0</v>
      </c>
      <c r="J56" s="7" t="n">
        <f aca="false">H56+I56</f>
        <v>15000</v>
      </c>
      <c r="K56" s="7" t="n">
        <v>456</v>
      </c>
      <c r="L56" s="7" t="n">
        <v>0</v>
      </c>
      <c r="M56" s="7" t="n">
        <v>0</v>
      </c>
      <c r="N56" s="7" t="n">
        <v>0</v>
      </c>
      <c r="O56" s="7" t="n">
        <f aca="false">L56+M56+N56</f>
        <v>0</v>
      </c>
      <c r="P56" s="7" t="n">
        <f aca="false">K56+O56</f>
        <v>456</v>
      </c>
      <c r="Q56" s="7" t="n">
        <f aca="false">H56-P56</f>
        <v>14544</v>
      </c>
      <c r="R56" s="9" t="s">
        <v>31</v>
      </c>
      <c r="S56" s="10" t="n">
        <v>44477</v>
      </c>
      <c r="T56" s="10" t="n">
        <v>44659</v>
      </c>
    </row>
    <row r="57" s="11" customFormat="true" ht="15" hidden="false" customHeight="true" outlineLevel="0" collapsed="false">
      <c r="A57" s="6" t="s">
        <v>185</v>
      </c>
      <c r="B57" s="6" t="s">
        <v>186</v>
      </c>
      <c r="C57" s="6" t="s">
        <v>187</v>
      </c>
      <c r="D57" s="6" t="n">
        <v>11</v>
      </c>
      <c r="E57" s="6" t="s">
        <v>22</v>
      </c>
      <c r="F57" s="6" t="s">
        <v>178</v>
      </c>
      <c r="G57" s="6" t="n">
        <v>14</v>
      </c>
      <c r="H57" s="7" t="n">
        <v>15000</v>
      </c>
      <c r="I57" s="8" t="n">
        <v>0</v>
      </c>
      <c r="J57" s="7" t="n">
        <f aca="false">H57+I57</f>
        <v>15000</v>
      </c>
      <c r="K57" s="13" t="n">
        <v>456</v>
      </c>
      <c r="L57" s="7" t="n">
        <v>0</v>
      </c>
      <c r="M57" s="7" t="n">
        <v>0</v>
      </c>
      <c r="N57" s="7" t="n">
        <v>0</v>
      </c>
      <c r="O57" s="7" t="n">
        <f aca="false">L57+M57+N57</f>
        <v>0</v>
      </c>
      <c r="P57" s="7" t="n">
        <f aca="false">K57+O57</f>
        <v>456</v>
      </c>
      <c r="Q57" s="7" t="n">
        <f aca="false">H57-P57</f>
        <v>14544</v>
      </c>
      <c r="R57" s="9" t="s">
        <v>31</v>
      </c>
      <c r="S57" s="10" t="n">
        <v>44569</v>
      </c>
      <c r="T57" s="10" t="n">
        <v>44750</v>
      </c>
    </row>
    <row r="58" s="11" customFormat="true" ht="15" hidden="false" customHeight="true" outlineLevel="0" collapsed="false">
      <c r="A58" s="6" t="s">
        <v>188</v>
      </c>
      <c r="B58" s="6" t="s">
        <v>189</v>
      </c>
      <c r="C58" s="6" t="s">
        <v>190</v>
      </c>
      <c r="D58" s="6" t="n">
        <v>13</v>
      </c>
      <c r="E58" s="6" t="s">
        <v>22</v>
      </c>
      <c r="F58" s="6" t="s">
        <v>178</v>
      </c>
      <c r="G58" s="6" t="n">
        <v>14</v>
      </c>
      <c r="H58" s="7" t="n">
        <v>12000</v>
      </c>
      <c r="I58" s="8" t="n">
        <v>1522.5</v>
      </c>
      <c r="J58" s="7" t="n">
        <f aca="false">H58+I58</f>
        <v>13522.5</v>
      </c>
      <c r="K58" s="7" t="n">
        <v>364.8</v>
      </c>
      <c r="L58" s="7" t="n">
        <v>0</v>
      </c>
      <c r="M58" s="7" t="n">
        <v>0</v>
      </c>
      <c r="N58" s="7" t="n">
        <v>0</v>
      </c>
      <c r="O58" s="7" t="n">
        <f aca="false">L58+M58+N58</f>
        <v>0</v>
      </c>
      <c r="P58" s="7" t="n">
        <f aca="false">K58+O58</f>
        <v>364.8</v>
      </c>
      <c r="Q58" s="7" t="n">
        <f aca="false">H58-P58</f>
        <v>11635.2</v>
      </c>
      <c r="R58" s="9" t="s">
        <v>31</v>
      </c>
      <c r="S58" s="10" t="n">
        <v>44456</v>
      </c>
      <c r="T58" s="10" t="n">
        <v>44637</v>
      </c>
    </row>
    <row r="59" s="11" customFormat="true" ht="15" hidden="false" customHeight="true" outlineLevel="0" collapsed="false">
      <c r="A59" s="12" t="s">
        <v>191</v>
      </c>
      <c r="B59" s="12" t="s">
        <v>192</v>
      </c>
      <c r="C59" s="12" t="s">
        <v>193</v>
      </c>
      <c r="D59" s="6" t="n">
        <v>13</v>
      </c>
      <c r="E59" s="12" t="s">
        <v>22</v>
      </c>
      <c r="F59" s="6" t="s">
        <v>178</v>
      </c>
      <c r="G59" s="6" t="n">
        <v>14</v>
      </c>
      <c r="H59" s="13" t="n">
        <v>15000</v>
      </c>
      <c r="I59" s="14" t="n">
        <v>0</v>
      </c>
      <c r="J59" s="7" t="n">
        <f aca="false">H59+I59</f>
        <v>15000</v>
      </c>
      <c r="K59" s="13" t="n">
        <v>456</v>
      </c>
      <c r="L59" s="13" t="n">
        <v>0</v>
      </c>
      <c r="M59" s="13" t="n">
        <v>0</v>
      </c>
      <c r="N59" s="13" t="n">
        <v>0</v>
      </c>
      <c r="O59" s="7" t="n">
        <f aca="false">L59+M59+N59</f>
        <v>0</v>
      </c>
      <c r="P59" s="7" t="n">
        <f aca="false">K59+O59</f>
        <v>456</v>
      </c>
      <c r="Q59" s="7" t="n">
        <f aca="false">H59-P59</f>
        <v>14544</v>
      </c>
      <c r="R59" s="9" t="s">
        <v>31</v>
      </c>
      <c r="S59" s="10" t="n">
        <v>44540</v>
      </c>
      <c r="T59" s="10" t="n">
        <v>44752</v>
      </c>
    </row>
    <row r="60" s="11" customFormat="true" ht="15" hidden="false" customHeight="true" outlineLevel="0" collapsed="false">
      <c r="A60" s="6" t="s">
        <v>194</v>
      </c>
      <c r="B60" s="6" t="s">
        <v>195</v>
      </c>
      <c r="C60" s="6" t="s">
        <v>196</v>
      </c>
      <c r="D60" s="6" t="n">
        <v>38</v>
      </c>
      <c r="E60" s="6" t="s">
        <v>22</v>
      </c>
      <c r="F60" s="6" t="s">
        <v>178</v>
      </c>
      <c r="G60" s="6" t="n">
        <v>14</v>
      </c>
      <c r="H60" s="7" t="n">
        <v>25000</v>
      </c>
      <c r="I60" s="8" t="n">
        <v>0</v>
      </c>
      <c r="J60" s="7" t="n">
        <f aca="false">H60+I60</f>
        <v>25000</v>
      </c>
      <c r="K60" s="7" t="n">
        <v>760</v>
      </c>
      <c r="L60" s="7" t="n">
        <v>0</v>
      </c>
      <c r="M60" s="7" t="n">
        <v>0</v>
      </c>
      <c r="N60" s="7" t="n">
        <v>0</v>
      </c>
      <c r="O60" s="7" t="n">
        <f aca="false">L60+M60+N60</f>
        <v>0</v>
      </c>
      <c r="P60" s="7" t="n">
        <f aca="false">K60+O60</f>
        <v>760</v>
      </c>
      <c r="Q60" s="7" t="n">
        <f aca="false">H60-P60</f>
        <v>24240</v>
      </c>
      <c r="R60" s="9" t="s">
        <v>24</v>
      </c>
      <c r="S60" s="20" t="n">
        <v>44440</v>
      </c>
      <c r="T60" s="20" t="n">
        <v>44621</v>
      </c>
    </row>
    <row r="61" s="11" customFormat="true" ht="15" hidden="false" customHeight="true" outlineLevel="0" collapsed="false">
      <c r="A61" s="12" t="s">
        <v>197</v>
      </c>
      <c r="B61" s="12" t="s">
        <v>198</v>
      </c>
      <c r="C61" s="12" t="s">
        <v>199</v>
      </c>
      <c r="D61" s="12" t="n">
        <v>38.5</v>
      </c>
      <c r="E61" s="12" t="s">
        <v>22</v>
      </c>
      <c r="F61" s="6" t="s">
        <v>178</v>
      </c>
      <c r="G61" s="6" t="n">
        <v>14</v>
      </c>
      <c r="H61" s="13" t="n">
        <v>15000</v>
      </c>
      <c r="I61" s="14" t="n">
        <v>0</v>
      </c>
      <c r="J61" s="7" t="n">
        <f aca="false">H61+I61</f>
        <v>15000</v>
      </c>
      <c r="K61" s="13" t="n">
        <v>456</v>
      </c>
      <c r="L61" s="13" t="n">
        <v>0</v>
      </c>
      <c r="M61" s="13" t="n">
        <v>0</v>
      </c>
      <c r="N61" s="13" t="n">
        <v>0</v>
      </c>
      <c r="O61" s="7" t="n">
        <f aca="false">L61+M61+N61</f>
        <v>0</v>
      </c>
      <c r="P61" s="7" t="n">
        <f aca="false">K61+O61</f>
        <v>456</v>
      </c>
      <c r="Q61" s="7" t="n">
        <f aca="false">H61-P61</f>
        <v>14544</v>
      </c>
      <c r="R61" s="9" t="s">
        <v>24</v>
      </c>
      <c r="S61" s="10" t="n">
        <v>44473</v>
      </c>
      <c r="T61" s="10" t="n">
        <v>44655</v>
      </c>
    </row>
    <row r="62" s="11" customFormat="true" ht="15" hidden="false" customHeight="true" outlineLevel="0" collapsed="false">
      <c r="A62" s="6" t="s">
        <v>200</v>
      </c>
      <c r="B62" s="6" t="s">
        <v>201</v>
      </c>
      <c r="C62" s="6" t="s">
        <v>202</v>
      </c>
      <c r="D62" s="6" t="n">
        <v>57</v>
      </c>
      <c r="E62" s="6" t="s">
        <v>22</v>
      </c>
      <c r="F62" s="6" t="s">
        <v>178</v>
      </c>
      <c r="G62" s="6" t="n">
        <v>14</v>
      </c>
      <c r="H62" s="7" t="n">
        <v>15000</v>
      </c>
      <c r="I62" s="8" t="n">
        <v>0</v>
      </c>
      <c r="J62" s="7" t="n">
        <f aca="false">H62+I62</f>
        <v>15000</v>
      </c>
      <c r="K62" s="7" t="n">
        <v>456</v>
      </c>
      <c r="L62" s="7" t="n">
        <v>0</v>
      </c>
      <c r="M62" s="7" t="n">
        <v>0</v>
      </c>
      <c r="N62" s="7" t="n">
        <v>0</v>
      </c>
      <c r="O62" s="7" t="n">
        <f aca="false">L62+M62+N62</f>
        <v>0</v>
      </c>
      <c r="P62" s="7" t="n">
        <f aca="false">K62+O62</f>
        <v>456</v>
      </c>
      <c r="Q62" s="7" t="n">
        <f aca="false">H62-P62</f>
        <v>14544</v>
      </c>
      <c r="R62" s="16" t="s">
        <v>31</v>
      </c>
      <c r="S62" s="10" t="n">
        <v>44477</v>
      </c>
      <c r="T62" s="10" t="n">
        <v>44659</v>
      </c>
    </row>
    <row r="63" s="11" customFormat="true" ht="15" hidden="false" customHeight="true" outlineLevel="0" collapsed="false">
      <c r="A63" s="6" t="s">
        <v>203</v>
      </c>
      <c r="B63" s="6" t="s">
        <v>204</v>
      </c>
      <c r="C63" s="17" t="s">
        <v>202</v>
      </c>
      <c r="D63" s="17" t="n">
        <v>57</v>
      </c>
      <c r="E63" s="6" t="s">
        <v>22</v>
      </c>
      <c r="F63" s="6" t="s">
        <v>178</v>
      </c>
      <c r="G63" s="6" t="n">
        <v>14</v>
      </c>
      <c r="H63" s="7" t="n">
        <v>10000</v>
      </c>
      <c r="I63" s="8" t="n">
        <v>0</v>
      </c>
      <c r="J63" s="7" t="n">
        <f aca="false">H63+I63</f>
        <v>10000</v>
      </c>
      <c r="K63" s="7" t="n">
        <v>304</v>
      </c>
      <c r="L63" s="7" t="n">
        <v>0</v>
      </c>
      <c r="M63" s="7" t="n">
        <v>0</v>
      </c>
      <c r="N63" s="7" t="n">
        <v>0</v>
      </c>
      <c r="O63" s="7" t="n">
        <f aca="false">L63+M63+N63</f>
        <v>0</v>
      </c>
      <c r="P63" s="7" t="n">
        <f aca="false">K63+O63</f>
        <v>304</v>
      </c>
      <c r="Q63" s="7" t="n">
        <f aca="false">H63-P63</f>
        <v>9696</v>
      </c>
      <c r="R63" s="9" t="s">
        <v>31</v>
      </c>
      <c r="S63" s="10" t="n">
        <v>44573</v>
      </c>
      <c r="T63" s="10" t="n">
        <v>44754</v>
      </c>
    </row>
    <row r="64" s="11" customFormat="true" ht="15" hidden="false" customHeight="true" outlineLevel="0" collapsed="false">
      <c r="A64" s="6" t="s">
        <v>205</v>
      </c>
      <c r="B64" s="6" t="s">
        <v>206</v>
      </c>
      <c r="C64" s="6" t="s">
        <v>207</v>
      </c>
      <c r="D64" s="6" t="n">
        <v>58</v>
      </c>
      <c r="E64" s="6" t="s">
        <v>22</v>
      </c>
      <c r="F64" s="6" t="s">
        <v>178</v>
      </c>
      <c r="G64" s="6" t="n">
        <v>14</v>
      </c>
      <c r="H64" s="7" t="n">
        <v>15000</v>
      </c>
      <c r="I64" s="8" t="n">
        <v>0</v>
      </c>
      <c r="J64" s="7" t="n">
        <f aca="false">H64+I64</f>
        <v>15000</v>
      </c>
      <c r="K64" s="7" t="n">
        <v>456</v>
      </c>
      <c r="L64" s="7" t="n">
        <v>0</v>
      </c>
      <c r="M64" s="7" t="n">
        <v>0</v>
      </c>
      <c r="N64" s="7" t="n">
        <v>0</v>
      </c>
      <c r="O64" s="7" t="n">
        <f aca="false">L64+M64+N64</f>
        <v>0</v>
      </c>
      <c r="P64" s="7" t="n">
        <f aca="false">K64+O64</f>
        <v>456</v>
      </c>
      <c r="Q64" s="7" t="n">
        <f aca="false">H64-P64</f>
        <v>14544</v>
      </c>
      <c r="R64" s="9" t="s">
        <v>24</v>
      </c>
      <c r="S64" s="10" t="n">
        <v>44528</v>
      </c>
      <c r="T64" s="10" t="n">
        <v>44709</v>
      </c>
    </row>
    <row r="65" s="11" customFormat="true" ht="15" hidden="false" customHeight="true" outlineLevel="0" collapsed="false">
      <c r="A65" s="12" t="s">
        <v>208</v>
      </c>
      <c r="B65" s="12" t="s">
        <v>209</v>
      </c>
      <c r="C65" s="12" t="s">
        <v>207</v>
      </c>
      <c r="D65" s="12" t="n">
        <v>58</v>
      </c>
      <c r="E65" s="12" t="s">
        <v>22</v>
      </c>
      <c r="F65" s="6" t="s">
        <v>210</v>
      </c>
      <c r="G65" s="6" t="n">
        <v>14</v>
      </c>
      <c r="H65" s="13" t="n">
        <v>15000</v>
      </c>
      <c r="I65" s="14" t="n">
        <v>0</v>
      </c>
      <c r="J65" s="7" t="n">
        <f aca="false">H65+I65</f>
        <v>15000</v>
      </c>
      <c r="K65" s="12" t="n">
        <v>456</v>
      </c>
      <c r="L65" s="13" t="n">
        <v>0</v>
      </c>
      <c r="M65" s="13" t="n">
        <v>0</v>
      </c>
      <c r="N65" s="13" t="n">
        <v>0</v>
      </c>
      <c r="O65" s="7" t="n">
        <f aca="false">L65+M65+N65</f>
        <v>0</v>
      </c>
      <c r="P65" s="7" t="n">
        <f aca="false">K65+O65</f>
        <v>456</v>
      </c>
      <c r="Q65" s="7" t="n">
        <f aca="false">H65-P65</f>
        <v>14544</v>
      </c>
      <c r="R65" s="9" t="s">
        <v>24</v>
      </c>
      <c r="S65" s="10"/>
      <c r="T65" s="10"/>
    </row>
    <row r="66" s="11" customFormat="true" ht="15" hidden="false" customHeight="true" outlineLevel="0" collapsed="false">
      <c r="A66" s="6" t="s">
        <v>211</v>
      </c>
      <c r="B66" s="6" t="s">
        <v>212</v>
      </c>
      <c r="C66" s="6" t="s">
        <v>213</v>
      </c>
      <c r="D66" s="6" t="n">
        <v>61</v>
      </c>
      <c r="E66" s="6" t="s">
        <v>22</v>
      </c>
      <c r="F66" s="6" t="s">
        <v>178</v>
      </c>
      <c r="G66" s="6" t="n">
        <v>14</v>
      </c>
      <c r="H66" s="7" t="n">
        <v>18000</v>
      </c>
      <c r="I66" s="8" t="n">
        <v>0</v>
      </c>
      <c r="J66" s="7" t="n">
        <f aca="false">H66+I66</f>
        <v>18000</v>
      </c>
      <c r="K66" s="7" t="n">
        <v>547.2</v>
      </c>
      <c r="L66" s="7" t="n">
        <v>0</v>
      </c>
      <c r="M66" s="7" t="n">
        <v>0</v>
      </c>
      <c r="N66" s="7" t="n">
        <v>0</v>
      </c>
      <c r="O66" s="7" t="n">
        <f aca="false">L66+M66+N66</f>
        <v>0</v>
      </c>
      <c r="P66" s="7" t="n">
        <f aca="false">K66+O66</f>
        <v>547.2</v>
      </c>
      <c r="Q66" s="7" t="n">
        <f aca="false">H66-P66</f>
        <v>17452.8</v>
      </c>
      <c r="R66" s="9" t="s">
        <v>31</v>
      </c>
      <c r="S66" s="10" t="n">
        <v>44415</v>
      </c>
      <c r="T66" s="10" t="n">
        <v>44599</v>
      </c>
    </row>
    <row r="67" s="11" customFormat="true" ht="15" hidden="false" customHeight="true" outlineLevel="0" collapsed="false">
      <c r="A67" s="6" t="s">
        <v>214</v>
      </c>
      <c r="B67" s="6" t="s">
        <v>215</v>
      </c>
      <c r="C67" s="6" t="s">
        <v>216</v>
      </c>
      <c r="D67" s="6" t="n">
        <v>89</v>
      </c>
      <c r="E67" s="6" t="s">
        <v>22</v>
      </c>
      <c r="F67" s="6" t="s">
        <v>178</v>
      </c>
      <c r="G67" s="6" t="n">
        <v>14</v>
      </c>
      <c r="H67" s="7" t="n">
        <v>12000</v>
      </c>
      <c r="I67" s="8" t="n">
        <v>0</v>
      </c>
      <c r="J67" s="7" t="n">
        <f aca="false">H67+I67</f>
        <v>12000</v>
      </c>
      <c r="K67" s="7" t="n">
        <v>364.8</v>
      </c>
      <c r="L67" s="7" t="n">
        <v>0</v>
      </c>
      <c r="M67" s="7" t="n">
        <v>0</v>
      </c>
      <c r="N67" s="7" t="n">
        <v>0</v>
      </c>
      <c r="O67" s="7" t="n">
        <f aca="false">L67+M67+N67</f>
        <v>0</v>
      </c>
      <c r="P67" s="7" t="n">
        <f aca="false">K67+O67</f>
        <v>364.8</v>
      </c>
      <c r="Q67" s="7" t="n">
        <f aca="false">H67-P67</f>
        <v>11635.2</v>
      </c>
      <c r="R67" s="9" t="s">
        <v>24</v>
      </c>
      <c r="S67" s="20" t="n">
        <v>44441</v>
      </c>
      <c r="T67" s="20" t="n">
        <v>44622</v>
      </c>
    </row>
    <row r="68" s="11" customFormat="true" ht="15" hidden="false" customHeight="true" outlineLevel="0" collapsed="false">
      <c r="A68" s="6" t="s">
        <v>217</v>
      </c>
      <c r="B68" s="6" t="s">
        <v>218</v>
      </c>
      <c r="C68" s="18" t="s">
        <v>64</v>
      </c>
      <c r="D68" s="17" t="n">
        <v>95</v>
      </c>
      <c r="E68" s="6" t="s">
        <v>22</v>
      </c>
      <c r="F68" s="6" t="s">
        <v>178</v>
      </c>
      <c r="G68" s="6" t="n">
        <v>14</v>
      </c>
      <c r="H68" s="7" t="n">
        <v>12000</v>
      </c>
      <c r="I68" s="8" t="n">
        <v>0</v>
      </c>
      <c r="J68" s="7" t="n">
        <f aca="false">H68+I68</f>
        <v>12000</v>
      </c>
      <c r="K68" s="7" t="n">
        <v>364.8</v>
      </c>
      <c r="L68" s="7" t="n">
        <v>0</v>
      </c>
      <c r="M68" s="7" t="n">
        <v>0</v>
      </c>
      <c r="N68" s="7" t="n">
        <v>0</v>
      </c>
      <c r="O68" s="7" t="n">
        <f aca="false">L68+M68+N68</f>
        <v>0</v>
      </c>
      <c r="P68" s="7" t="n">
        <f aca="false">K68+O68</f>
        <v>364.8</v>
      </c>
      <c r="Q68" s="7" t="n">
        <f aca="false">H68-P68</f>
        <v>11635.2</v>
      </c>
      <c r="R68" s="9" t="s">
        <v>31</v>
      </c>
      <c r="S68" s="10" t="n">
        <v>44487</v>
      </c>
      <c r="T68" s="10" t="n">
        <v>44669</v>
      </c>
    </row>
    <row r="69" s="11" customFormat="true" ht="15" hidden="false" customHeight="true" outlineLevel="0" collapsed="false">
      <c r="A69" s="6" t="s">
        <v>219</v>
      </c>
      <c r="B69" s="6" t="s">
        <v>220</v>
      </c>
      <c r="C69" s="6" t="s">
        <v>221</v>
      </c>
      <c r="D69" s="6" t="n">
        <v>10</v>
      </c>
      <c r="E69" s="6" t="s">
        <v>22</v>
      </c>
      <c r="F69" s="22" t="s">
        <v>222</v>
      </c>
      <c r="G69" s="6" t="n">
        <v>15</v>
      </c>
      <c r="H69" s="7" t="n">
        <v>25000</v>
      </c>
      <c r="I69" s="8" t="n">
        <v>0</v>
      </c>
      <c r="J69" s="7" t="n">
        <f aca="false">H69+I69</f>
        <v>25000</v>
      </c>
      <c r="K69" s="7" t="n">
        <v>760</v>
      </c>
      <c r="L69" s="7" t="n">
        <v>0</v>
      </c>
      <c r="M69" s="7" t="n">
        <v>0</v>
      </c>
      <c r="N69" s="7" t="n">
        <v>0</v>
      </c>
      <c r="O69" s="7" t="n">
        <f aca="false">L69+M69+N69</f>
        <v>0</v>
      </c>
      <c r="P69" s="7" t="n">
        <f aca="false">K69+O69</f>
        <v>760</v>
      </c>
      <c r="Q69" s="7" t="n">
        <f aca="false">H69-P69</f>
        <v>24240</v>
      </c>
      <c r="R69" s="9" t="s">
        <v>31</v>
      </c>
      <c r="S69" s="10" t="n">
        <v>44481</v>
      </c>
      <c r="T69" s="10" t="n">
        <v>44663</v>
      </c>
    </row>
    <row r="70" s="11" customFormat="true" ht="15" hidden="false" customHeight="true" outlineLevel="0" collapsed="false">
      <c r="A70" s="6" t="s">
        <v>223</v>
      </c>
      <c r="B70" s="6" t="s">
        <v>224</v>
      </c>
      <c r="C70" s="18" t="s">
        <v>225</v>
      </c>
      <c r="D70" s="6" t="n">
        <v>10</v>
      </c>
      <c r="E70" s="6" t="s">
        <v>22</v>
      </c>
      <c r="F70" s="6" t="s">
        <v>222</v>
      </c>
      <c r="G70" s="6" t="n">
        <v>15</v>
      </c>
      <c r="H70" s="7" t="n">
        <v>25000</v>
      </c>
      <c r="I70" s="8" t="n">
        <v>0</v>
      </c>
      <c r="J70" s="7" t="n">
        <f aca="false">H70+I70</f>
        <v>25000</v>
      </c>
      <c r="K70" s="7" t="n">
        <v>760</v>
      </c>
      <c r="L70" s="7" t="n">
        <v>0</v>
      </c>
      <c r="M70" s="7" t="n">
        <v>0</v>
      </c>
      <c r="N70" s="7" t="n">
        <v>0</v>
      </c>
      <c r="O70" s="7" t="n">
        <f aca="false">L70+M70+N70</f>
        <v>0</v>
      </c>
      <c r="P70" s="7" t="n">
        <f aca="false">K70+O70</f>
        <v>760</v>
      </c>
      <c r="Q70" s="7" t="n">
        <f aca="false">H70-P70</f>
        <v>24240</v>
      </c>
      <c r="R70" s="9" t="s">
        <v>31</v>
      </c>
      <c r="S70" s="10" t="n">
        <v>44514</v>
      </c>
      <c r="T70" s="10" t="n">
        <v>44695</v>
      </c>
    </row>
    <row r="71" s="11" customFormat="true" ht="15" hidden="false" customHeight="true" outlineLevel="0" collapsed="false">
      <c r="A71" s="6" t="s">
        <v>226</v>
      </c>
      <c r="B71" s="6" t="s">
        <v>227</v>
      </c>
      <c r="C71" s="18" t="s">
        <v>228</v>
      </c>
      <c r="D71" s="6" t="n">
        <v>13</v>
      </c>
      <c r="E71" s="6" t="s">
        <v>22</v>
      </c>
      <c r="F71" s="6" t="s">
        <v>222</v>
      </c>
      <c r="G71" s="6" t="n">
        <v>15</v>
      </c>
      <c r="H71" s="7" t="n">
        <v>20000</v>
      </c>
      <c r="I71" s="8" t="n">
        <v>0</v>
      </c>
      <c r="J71" s="7" t="n">
        <f aca="false">H71+I71</f>
        <v>20000</v>
      </c>
      <c r="K71" s="7" t="n">
        <v>608</v>
      </c>
      <c r="L71" s="7" t="n">
        <v>0</v>
      </c>
      <c r="M71" s="7" t="n">
        <v>0</v>
      </c>
      <c r="N71" s="7" t="n">
        <v>0</v>
      </c>
      <c r="O71" s="7" t="n">
        <f aca="false">L71+M71+N71</f>
        <v>0</v>
      </c>
      <c r="P71" s="7" t="n">
        <f aca="false">K71+O71</f>
        <v>608</v>
      </c>
      <c r="Q71" s="7" t="n">
        <f aca="false">H71-P71</f>
        <v>19392</v>
      </c>
      <c r="R71" s="9" t="s">
        <v>24</v>
      </c>
      <c r="S71" s="10" t="n">
        <v>44593</v>
      </c>
      <c r="T71" s="10" t="n">
        <v>44774</v>
      </c>
    </row>
    <row r="72" s="11" customFormat="true" ht="15" hidden="false" customHeight="true" outlineLevel="0" collapsed="false">
      <c r="A72" s="6" t="s">
        <v>229</v>
      </c>
      <c r="B72" s="6" t="s">
        <v>230</v>
      </c>
      <c r="C72" s="18" t="s">
        <v>231</v>
      </c>
      <c r="D72" s="6" t="n">
        <v>13</v>
      </c>
      <c r="E72" s="6" t="s">
        <v>22</v>
      </c>
      <c r="F72" s="6" t="s">
        <v>222</v>
      </c>
      <c r="G72" s="6" t="n">
        <v>15</v>
      </c>
      <c r="H72" s="7" t="n">
        <v>10000</v>
      </c>
      <c r="I72" s="8" t="n">
        <v>1522.5</v>
      </c>
      <c r="J72" s="7" t="n">
        <f aca="false">H72+I72</f>
        <v>11522.5</v>
      </c>
      <c r="K72" s="7" t="n">
        <v>304</v>
      </c>
      <c r="L72" s="7" t="n">
        <v>0</v>
      </c>
      <c r="M72" s="7" t="n">
        <v>0</v>
      </c>
      <c r="N72" s="7" t="n">
        <v>0</v>
      </c>
      <c r="O72" s="7" t="n">
        <f aca="false">L72+M72+N72</f>
        <v>0</v>
      </c>
      <c r="P72" s="7" t="n">
        <f aca="false">K72+O72</f>
        <v>304</v>
      </c>
      <c r="Q72" s="7" t="n">
        <f aca="false">H72-P72</f>
        <v>9696</v>
      </c>
      <c r="R72" s="9" t="s">
        <v>24</v>
      </c>
      <c r="S72" s="10" t="n">
        <v>44485</v>
      </c>
      <c r="T72" s="10" t="n">
        <v>44667</v>
      </c>
    </row>
    <row r="73" s="11" customFormat="true" ht="15" hidden="false" customHeight="true" outlineLevel="0" collapsed="false">
      <c r="A73" s="6" t="s">
        <v>232</v>
      </c>
      <c r="B73" s="6" t="s">
        <v>233</v>
      </c>
      <c r="C73" s="6" t="s">
        <v>231</v>
      </c>
      <c r="D73" s="6" t="n">
        <v>13</v>
      </c>
      <c r="E73" s="6" t="s">
        <v>22</v>
      </c>
      <c r="F73" s="6" t="s">
        <v>222</v>
      </c>
      <c r="G73" s="6" t="n">
        <v>15</v>
      </c>
      <c r="H73" s="7" t="n">
        <v>35000</v>
      </c>
      <c r="I73" s="8" t="n">
        <v>0</v>
      </c>
      <c r="J73" s="7" t="n">
        <f aca="false">H73+I73</f>
        <v>35000</v>
      </c>
      <c r="K73" s="13" t="n">
        <v>1064</v>
      </c>
      <c r="L73" s="7" t="n">
        <v>0</v>
      </c>
      <c r="M73" s="7" t="n">
        <v>0</v>
      </c>
      <c r="N73" s="7" t="n">
        <v>0</v>
      </c>
      <c r="O73" s="7" t="n">
        <f aca="false">L73+M73+N73</f>
        <v>0</v>
      </c>
      <c r="P73" s="7" t="n">
        <f aca="false">K73+O73</f>
        <v>1064</v>
      </c>
      <c r="Q73" s="7" t="n">
        <f aca="false">H73-P73</f>
        <v>33936</v>
      </c>
      <c r="R73" s="9" t="s">
        <v>24</v>
      </c>
      <c r="S73" s="20" t="n">
        <v>44562</v>
      </c>
      <c r="T73" s="20" t="n">
        <v>44747</v>
      </c>
    </row>
    <row r="74" s="11" customFormat="true" ht="15" hidden="false" customHeight="true" outlineLevel="0" collapsed="false">
      <c r="A74" s="6" t="s">
        <v>234</v>
      </c>
      <c r="B74" s="6" t="s">
        <v>235</v>
      </c>
      <c r="C74" s="6" t="s">
        <v>236</v>
      </c>
      <c r="D74" s="6" t="n">
        <v>13</v>
      </c>
      <c r="E74" s="6" t="s">
        <v>22</v>
      </c>
      <c r="F74" s="6" t="s">
        <v>237</v>
      </c>
      <c r="G74" s="6" t="n">
        <v>15</v>
      </c>
      <c r="H74" s="7" t="n">
        <v>17000</v>
      </c>
      <c r="I74" s="7" t="n">
        <v>0</v>
      </c>
      <c r="J74" s="7" t="n">
        <f aca="false">H74+I74</f>
        <v>17000</v>
      </c>
      <c r="K74" s="7" t="n">
        <v>516.8</v>
      </c>
      <c r="L74" s="7" t="n">
        <v>0</v>
      </c>
      <c r="M74" s="7" t="n">
        <v>0</v>
      </c>
      <c r="N74" s="7" t="n">
        <v>0</v>
      </c>
      <c r="O74" s="7" t="n">
        <f aca="false">L74+M74+N74</f>
        <v>0</v>
      </c>
      <c r="P74" s="7" t="n">
        <f aca="false">K74+O74</f>
        <v>516.8</v>
      </c>
      <c r="Q74" s="7" t="n">
        <f aca="false">H74-P74</f>
        <v>16483.2</v>
      </c>
      <c r="R74" s="19" t="s">
        <v>24</v>
      </c>
      <c r="S74" s="20" t="n">
        <v>44502</v>
      </c>
      <c r="T74" s="20" t="n">
        <v>44683</v>
      </c>
    </row>
    <row r="75" s="11" customFormat="true" ht="15" hidden="false" customHeight="true" outlineLevel="0" collapsed="false">
      <c r="A75" s="12" t="s">
        <v>238</v>
      </c>
      <c r="B75" s="12" t="s">
        <v>239</v>
      </c>
      <c r="C75" s="12" t="s">
        <v>240</v>
      </c>
      <c r="D75" s="6" t="n">
        <v>13</v>
      </c>
      <c r="E75" s="12" t="s">
        <v>22</v>
      </c>
      <c r="F75" s="6" t="s">
        <v>237</v>
      </c>
      <c r="G75" s="6" t="n">
        <v>15</v>
      </c>
      <c r="H75" s="13" t="n">
        <v>20000</v>
      </c>
      <c r="I75" s="14" t="n">
        <v>0</v>
      </c>
      <c r="J75" s="7" t="n">
        <f aca="false">H75+I75</f>
        <v>20000</v>
      </c>
      <c r="K75" s="13" t="n">
        <v>608</v>
      </c>
      <c r="L75" s="13" t="n">
        <v>0</v>
      </c>
      <c r="M75" s="13" t="n">
        <v>0</v>
      </c>
      <c r="N75" s="13" t="n">
        <v>0</v>
      </c>
      <c r="O75" s="7" t="n">
        <f aca="false">L75+M75+N75</f>
        <v>0</v>
      </c>
      <c r="P75" s="7" t="n">
        <f aca="false">K75+O75</f>
        <v>608</v>
      </c>
      <c r="Q75" s="7" t="n">
        <f aca="false">H75-P75</f>
        <v>19392</v>
      </c>
      <c r="R75" s="19" t="s">
        <v>24</v>
      </c>
      <c r="S75" s="10" t="n">
        <v>44620</v>
      </c>
      <c r="T75" s="10" t="n">
        <v>44801</v>
      </c>
    </row>
    <row r="76" s="11" customFormat="true" ht="15" hidden="false" customHeight="true" outlineLevel="0" collapsed="false">
      <c r="A76" s="12" t="s">
        <v>241</v>
      </c>
      <c r="B76" s="12" t="s">
        <v>242</v>
      </c>
      <c r="C76" s="12" t="s">
        <v>240</v>
      </c>
      <c r="D76" s="6" t="n">
        <v>13</v>
      </c>
      <c r="E76" s="12" t="s">
        <v>22</v>
      </c>
      <c r="F76" s="6" t="s">
        <v>237</v>
      </c>
      <c r="G76" s="6" t="n">
        <v>15</v>
      </c>
      <c r="H76" s="13" t="n">
        <v>13000</v>
      </c>
      <c r="I76" s="14" t="n">
        <v>0</v>
      </c>
      <c r="J76" s="7" t="n">
        <f aca="false">H76+I76</f>
        <v>13000</v>
      </c>
      <c r="K76" s="13" t="n">
        <v>395.2</v>
      </c>
      <c r="L76" s="13" t="n">
        <v>0</v>
      </c>
      <c r="M76" s="13" t="n">
        <v>0</v>
      </c>
      <c r="N76" s="13" t="n">
        <v>0</v>
      </c>
      <c r="O76" s="7" t="n">
        <f aca="false">L76+M76+N76</f>
        <v>0</v>
      </c>
      <c r="P76" s="7" t="n">
        <f aca="false">K76+O76</f>
        <v>395.2</v>
      </c>
      <c r="Q76" s="7" t="n">
        <f aca="false">H76-P76</f>
        <v>12604.8</v>
      </c>
      <c r="R76" s="19" t="s">
        <v>24</v>
      </c>
      <c r="S76" s="10" t="n">
        <v>44569</v>
      </c>
      <c r="T76" s="10" t="n">
        <v>44750</v>
      </c>
    </row>
    <row r="77" s="11" customFormat="true" ht="15" hidden="false" customHeight="true" outlineLevel="0" collapsed="false">
      <c r="A77" s="12" t="s">
        <v>243</v>
      </c>
      <c r="B77" s="12" t="s">
        <v>244</v>
      </c>
      <c r="C77" s="12" t="s">
        <v>245</v>
      </c>
      <c r="D77" s="12" t="n">
        <v>29</v>
      </c>
      <c r="E77" s="12" t="s">
        <v>22</v>
      </c>
      <c r="F77" s="6" t="s">
        <v>237</v>
      </c>
      <c r="G77" s="6" t="n">
        <v>15</v>
      </c>
      <c r="H77" s="13" t="n">
        <v>35000</v>
      </c>
      <c r="I77" s="14" t="n">
        <v>0</v>
      </c>
      <c r="J77" s="7" t="n">
        <f aca="false">H77+I77</f>
        <v>35000</v>
      </c>
      <c r="K77" s="13" t="n">
        <v>1064</v>
      </c>
      <c r="L77" s="13" t="n">
        <v>0</v>
      </c>
      <c r="M77" s="13" t="n">
        <v>0</v>
      </c>
      <c r="N77" s="13" t="n">
        <v>0</v>
      </c>
      <c r="O77" s="7" t="n">
        <f aca="false">L77+M77+N77</f>
        <v>0</v>
      </c>
      <c r="P77" s="7" t="n">
        <f aca="false">K77+O77</f>
        <v>1064</v>
      </c>
      <c r="Q77" s="7" t="n">
        <f aca="false">H77-P77</f>
        <v>33936</v>
      </c>
      <c r="R77" s="19" t="s">
        <v>24</v>
      </c>
      <c r="S77" s="10" t="n">
        <v>44451</v>
      </c>
      <c r="T77" s="10" t="n">
        <v>44632</v>
      </c>
    </row>
    <row r="78" s="11" customFormat="true" ht="15" hidden="false" customHeight="true" outlineLevel="0" collapsed="false">
      <c r="A78" s="6" t="s">
        <v>246</v>
      </c>
      <c r="B78" s="6" t="s">
        <v>247</v>
      </c>
      <c r="C78" s="17" t="s">
        <v>248</v>
      </c>
      <c r="D78" s="17" t="n">
        <v>31</v>
      </c>
      <c r="E78" s="6" t="s">
        <v>22</v>
      </c>
      <c r="F78" s="6" t="s">
        <v>222</v>
      </c>
      <c r="G78" s="6" t="n">
        <v>15</v>
      </c>
      <c r="H78" s="7" t="n">
        <v>25000</v>
      </c>
      <c r="I78" s="8" t="n">
        <v>0</v>
      </c>
      <c r="J78" s="7" t="n">
        <f aca="false">H78+I78</f>
        <v>25000</v>
      </c>
      <c r="K78" s="7" t="n">
        <v>760</v>
      </c>
      <c r="L78" s="7" t="n">
        <v>0</v>
      </c>
      <c r="M78" s="7" t="n">
        <v>0</v>
      </c>
      <c r="N78" s="7" t="n">
        <v>0</v>
      </c>
      <c r="O78" s="7" t="n">
        <f aca="false">L78+M78+N78</f>
        <v>0</v>
      </c>
      <c r="P78" s="7" t="n">
        <f aca="false">K78+O78</f>
        <v>760</v>
      </c>
      <c r="Q78" s="7" t="n">
        <f aca="false">H78-P78</f>
        <v>24240</v>
      </c>
      <c r="R78" s="9" t="s">
        <v>24</v>
      </c>
      <c r="S78" s="10" t="n">
        <v>44608</v>
      </c>
      <c r="T78" s="10" t="n">
        <v>44789</v>
      </c>
    </row>
    <row r="79" s="11" customFormat="true" ht="15" hidden="false" customHeight="true" outlineLevel="0" collapsed="false">
      <c r="A79" s="6" t="s">
        <v>249</v>
      </c>
      <c r="B79" s="6" t="s">
        <v>250</v>
      </c>
      <c r="C79" s="6" t="s">
        <v>251</v>
      </c>
      <c r="D79" s="6" t="n">
        <v>31.3</v>
      </c>
      <c r="E79" s="6" t="s">
        <v>22</v>
      </c>
      <c r="F79" s="6" t="s">
        <v>222</v>
      </c>
      <c r="G79" s="6" t="n">
        <v>15</v>
      </c>
      <c r="H79" s="7" t="n">
        <v>20000</v>
      </c>
      <c r="I79" s="8" t="n">
        <v>0</v>
      </c>
      <c r="J79" s="7" t="n">
        <f aca="false">H79+I79</f>
        <v>20000</v>
      </c>
      <c r="K79" s="7" t="n">
        <v>608</v>
      </c>
      <c r="L79" s="7" t="n">
        <v>0</v>
      </c>
      <c r="M79" s="7" t="n">
        <v>0</v>
      </c>
      <c r="N79" s="7" t="n">
        <v>0</v>
      </c>
      <c r="O79" s="7" t="n">
        <f aca="false">L79+M79+N79</f>
        <v>0</v>
      </c>
      <c r="P79" s="7" t="n">
        <f aca="false">K79+O79</f>
        <v>608</v>
      </c>
      <c r="Q79" s="7" t="n">
        <f aca="false">H79-P79</f>
        <v>19392</v>
      </c>
      <c r="R79" s="9" t="s">
        <v>24</v>
      </c>
      <c r="S79" s="10" t="n">
        <v>44466</v>
      </c>
      <c r="T79" s="10" t="n">
        <v>44647</v>
      </c>
    </row>
    <row r="80" s="11" customFormat="true" ht="15" hidden="false" customHeight="true" outlineLevel="0" collapsed="false">
      <c r="A80" s="12" t="s">
        <v>252</v>
      </c>
      <c r="B80" s="12" t="s">
        <v>253</v>
      </c>
      <c r="C80" s="12" t="s">
        <v>254</v>
      </c>
      <c r="D80" s="12" t="n">
        <v>32</v>
      </c>
      <c r="E80" s="12" t="s">
        <v>22</v>
      </c>
      <c r="F80" s="6" t="s">
        <v>237</v>
      </c>
      <c r="G80" s="6" t="n">
        <v>15</v>
      </c>
      <c r="H80" s="13" t="n">
        <v>35000</v>
      </c>
      <c r="I80" s="14" t="n">
        <v>0</v>
      </c>
      <c r="J80" s="7" t="n">
        <f aca="false">H80+I80</f>
        <v>35000</v>
      </c>
      <c r="K80" s="13" t="n">
        <v>1064</v>
      </c>
      <c r="L80" s="13" t="n">
        <v>0</v>
      </c>
      <c r="M80" s="13" t="n">
        <v>0</v>
      </c>
      <c r="N80" s="13" t="n">
        <v>0</v>
      </c>
      <c r="O80" s="7" t="n">
        <f aca="false">L80+M80+N80</f>
        <v>0</v>
      </c>
      <c r="P80" s="7" t="n">
        <f aca="false">K80+O80</f>
        <v>1064</v>
      </c>
      <c r="Q80" s="7" t="n">
        <f aca="false">H80-P80</f>
        <v>33936</v>
      </c>
      <c r="R80" s="9" t="s">
        <v>24</v>
      </c>
      <c r="S80" s="20" t="n">
        <v>44600</v>
      </c>
      <c r="T80" s="20" t="n">
        <v>44781</v>
      </c>
    </row>
    <row r="81" s="11" customFormat="true" ht="15" hidden="false" customHeight="true" outlineLevel="0" collapsed="false">
      <c r="A81" s="12" t="s">
        <v>255</v>
      </c>
      <c r="B81" s="12" t="s">
        <v>256</v>
      </c>
      <c r="C81" s="12" t="s">
        <v>254</v>
      </c>
      <c r="D81" s="12" t="n">
        <v>32</v>
      </c>
      <c r="E81" s="12" t="s">
        <v>22</v>
      </c>
      <c r="F81" s="6" t="s">
        <v>257</v>
      </c>
      <c r="G81" s="6" t="n">
        <v>15</v>
      </c>
      <c r="H81" s="13" t="n">
        <v>20000</v>
      </c>
      <c r="I81" s="14" t="n">
        <v>0</v>
      </c>
      <c r="J81" s="7" t="n">
        <f aca="false">H81+I81</f>
        <v>20000</v>
      </c>
      <c r="K81" s="13" t="n">
        <v>608</v>
      </c>
      <c r="L81" s="13" t="n">
        <v>0</v>
      </c>
      <c r="M81" s="13" t="n">
        <v>0</v>
      </c>
      <c r="N81" s="13" t="n">
        <v>0</v>
      </c>
      <c r="O81" s="7" t="n">
        <f aca="false">L81+M81+N81</f>
        <v>0</v>
      </c>
      <c r="P81" s="7" t="n">
        <f aca="false">K81+O81</f>
        <v>608</v>
      </c>
      <c r="Q81" s="7" t="n">
        <f aca="false">H81-P81</f>
        <v>19392</v>
      </c>
      <c r="R81" s="9" t="s">
        <v>31</v>
      </c>
      <c r="S81" s="10" t="n">
        <v>44620</v>
      </c>
      <c r="T81" s="10" t="n">
        <v>44801</v>
      </c>
    </row>
    <row r="82" s="11" customFormat="true" ht="15" hidden="false" customHeight="true" outlineLevel="0" collapsed="false">
      <c r="A82" s="6" t="s">
        <v>258</v>
      </c>
      <c r="B82" s="6" t="s">
        <v>259</v>
      </c>
      <c r="C82" s="6" t="s">
        <v>260</v>
      </c>
      <c r="D82" s="6" t="n">
        <v>34</v>
      </c>
      <c r="E82" s="6" t="s">
        <v>22</v>
      </c>
      <c r="F82" s="6" t="s">
        <v>222</v>
      </c>
      <c r="G82" s="6" t="n">
        <v>15</v>
      </c>
      <c r="H82" s="7" t="n">
        <v>20000</v>
      </c>
      <c r="I82" s="8" t="n">
        <v>0</v>
      </c>
      <c r="J82" s="7" t="n">
        <f aca="false">H82+I82</f>
        <v>20000</v>
      </c>
      <c r="K82" s="13" t="n">
        <v>608</v>
      </c>
      <c r="L82" s="7" t="n">
        <v>0</v>
      </c>
      <c r="M82" s="7" t="n">
        <v>0</v>
      </c>
      <c r="N82" s="7" t="n">
        <v>0</v>
      </c>
      <c r="O82" s="7" t="n">
        <f aca="false">L82+M82+N82</f>
        <v>0</v>
      </c>
      <c r="P82" s="7" t="n">
        <f aca="false">K82+O82</f>
        <v>608</v>
      </c>
      <c r="Q82" s="7" t="n">
        <f aca="false">H82-P82</f>
        <v>19392</v>
      </c>
      <c r="R82" s="9" t="s">
        <v>24</v>
      </c>
      <c r="S82" s="20" t="n">
        <v>44549</v>
      </c>
      <c r="T82" s="20" t="n">
        <v>44731</v>
      </c>
    </row>
    <row r="83" s="11" customFormat="true" ht="15" hidden="false" customHeight="true" outlineLevel="0" collapsed="false">
      <c r="A83" s="6" t="s">
        <v>261</v>
      </c>
      <c r="B83" s="6" t="s">
        <v>262</v>
      </c>
      <c r="C83" s="18" t="s">
        <v>260</v>
      </c>
      <c r="D83" s="6" t="n">
        <v>34</v>
      </c>
      <c r="E83" s="6" t="s">
        <v>22</v>
      </c>
      <c r="F83" s="6" t="s">
        <v>222</v>
      </c>
      <c r="G83" s="6" t="n">
        <v>15</v>
      </c>
      <c r="H83" s="7" t="n">
        <v>30000</v>
      </c>
      <c r="I83" s="8" t="n">
        <v>0</v>
      </c>
      <c r="J83" s="7" t="n">
        <f aca="false">H83+I83</f>
        <v>30000</v>
      </c>
      <c r="K83" s="7" t="n">
        <v>912</v>
      </c>
      <c r="L83" s="7" t="n">
        <v>0</v>
      </c>
      <c r="M83" s="7" t="n">
        <v>0</v>
      </c>
      <c r="N83" s="7" t="n">
        <v>0</v>
      </c>
      <c r="O83" s="7" t="n">
        <f aca="false">L83+M83+N83</f>
        <v>0</v>
      </c>
      <c r="P83" s="7" t="n">
        <f aca="false">K83+O83</f>
        <v>912</v>
      </c>
      <c r="Q83" s="7" t="n">
        <f aca="false">H83-P83</f>
        <v>29088</v>
      </c>
      <c r="R83" s="9" t="s">
        <v>31</v>
      </c>
      <c r="S83" s="10" t="n">
        <v>44615</v>
      </c>
      <c r="T83" s="10" t="n">
        <v>44796</v>
      </c>
    </row>
    <row r="84" s="11" customFormat="true" ht="15" hidden="false" customHeight="true" outlineLevel="0" collapsed="false">
      <c r="A84" s="6" t="s">
        <v>263</v>
      </c>
      <c r="B84" s="6" t="s">
        <v>264</v>
      </c>
      <c r="C84" s="6" t="s">
        <v>260</v>
      </c>
      <c r="D84" s="6" t="n">
        <v>34</v>
      </c>
      <c r="E84" s="6" t="s">
        <v>22</v>
      </c>
      <c r="F84" s="6" t="s">
        <v>222</v>
      </c>
      <c r="G84" s="6" t="n">
        <v>15</v>
      </c>
      <c r="H84" s="7" t="n">
        <v>20000</v>
      </c>
      <c r="I84" s="8" t="n">
        <v>0</v>
      </c>
      <c r="J84" s="7" t="n">
        <f aca="false">H84+I84</f>
        <v>20000</v>
      </c>
      <c r="K84" s="7" t="n">
        <v>608</v>
      </c>
      <c r="L84" s="7" t="n">
        <v>0</v>
      </c>
      <c r="M84" s="7" t="n">
        <v>2700.24</v>
      </c>
      <c r="N84" s="7" t="n">
        <v>0</v>
      </c>
      <c r="O84" s="7" t="n">
        <f aca="false">L84+M84+N84</f>
        <v>2700.24</v>
      </c>
      <c r="P84" s="7" t="n">
        <f aca="false">K84+O84</f>
        <v>3308.24</v>
      </c>
      <c r="Q84" s="7" t="n">
        <f aca="false">H84-P84</f>
        <v>16691.76</v>
      </c>
      <c r="R84" s="9" t="s">
        <v>24</v>
      </c>
      <c r="S84" s="10" t="n">
        <v>44529</v>
      </c>
      <c r="T84" s="10" t="n">
        <v>44710</v>
      </c>
    </row>
    <row r="85" s="11" customFormat="true" ht="15" hidden="false" customHeight="true" outlineLevel="0" collapsed="false">
      <c r="A85" s="12" t="s">
        <v>265</v>
      </c>
      <c r="B85" s="12" t="s">
        <v>266</v>
      </c>
      <c r="C85" s="12" t="s">
        <v>260</v>
      </c>
      <c r="D85" s="6" t="n">
        <v>34</v>
      </c>
      <c r="E85" s="12" t="s">
        <v>22</v>
      </c>
      <c r="F85" s="6" t="s">
        <v>237</v>
      </c>
      <c r="G85" s="6" t="n">
        <v>15</v>
      </c>
      <c r="H85" s="13" t="n">
        <v>20000</v>
      </c>
      <c r="I85" s="14" t="n">
        <v>0</v>
      </c>
      <c r="J85" s="7" t="n">
        <f aca="false">H85+I85</f>
        <v>20000</v>
      </c>
      <c r="K85" s="13" t="n">
        <v>608</v>
      </c>
      <c r="L85" s="13" t="n">
        <v>0</v>
      </c>
      <c r="M85" s="13" t="n">
        <v>0</v>
      </c>
      <c r="N85" s="13" t="n">
        <v>0</v>
      </c>
      <c r="O85" s="7" t="n">
        <f aca="false">L85+M85+N85</f>
        <v>0</v>
      </c>
      <c r="P85" s="7" t="n">
        <f aca="false">K85+O85</f>
        <v>608</v>
      </c>
      <c r="Q85" s="7" t="n">
        <f aca="false">H85-P85</f>
        <v>19392</v>
      </c>
      <c r="R85" s="19" t="s">
        <v>24</v>
      </c>
      <c r="S85" s="15" t="n">
        <v>44204</v>
      </c>
      <c r="T85" s="15" t="n">
        <v>44750</v>
      </c>
    </row>
    <row r="86" s="11" customFormat="true" ht="15" hidden="false" customHeight="true" outlineLevel="0" collapsed="false">
      <c r="A86" s="6" t="s">
        <v>267</v>
      </c>
      <c r="B86" s="6" t="s">
        <v>268</v>
      </c>
      <c r="C86" s="18" t="s">
        <v>260</v>
      </c>
      <c r="D86" s="6" t="n">
        <v>34</v>
      </c>
      <c r="E86" s="6" t="s">
        <v>22</v>
      </c>
      <c r="F86" s="6" t="s">
        <v>237</v>
      </c>
      <c r="G86" s="6" t="n">
        <v>15</v>
      </c>
      <c r="H86" s="7" t="n">
        <v>20000</v>
      </c>
      <c r="I86" s="8" t="n">
        <v>0</v>
      </c>
      <c r="J86" s="7" t="n">
        <f aca="false">H86+I86</f>
        <v>20000</v>
      </c>
      <c r="K86" s="7" t="n">
        <v>608</v>
      </c>
      <c r="L86" s="7" t="n">
        <v>0</v>
      </c>
      <c r="M86" s="7" t="n">
        <v>0</v>
      </c>
      <c r="N86" s="7" t="n">
        <v>0</v>
      </c>
      <c r="O86" s="7" t="n">
        <f aca="false">L86+M86+N86</f>
        <v>0</v>
      </c>
      <c r="P86" s="7" t="n">
        <f aca="false">K86+O86</f>
        <v>608</v>
      </c>
      <c r="Q86" s="7" t="n">
        <f aca="false">H86-P86</f>
        <v>19392</v>
      </c>
      <c r="R86" s="9" t="s">
        <v>24</v>
      </c>
      <c r="S86" s="10" t="n">
        <v>44537</v>
      </c>
      <c r="T86" s="10" t="n">
        <v>44719</v>
      </c>
    </row>
    <row r="87" s="11" customFormat="true" ht="15" hidden="false" customHeight="true" outlineLevel="0" collapsed="false">
      <c r="A87" s="12" t="s">
        <v>269</v>
      </c>
      <c r="B87" s="12" t="s">
        <v>270</v>
      </c>
      <c r="C87" s="12" t="s">
        <v>260</v>
      </c>
      <c r="D87" s="6" t="n">
        <v>34</v>
      </c>
      <c r="E87" s="12" t="s">
        <v>22</v>
      </c>
      <c r="F87" s="6" t="s">
        <v>257</v>
      </c>
      <c r="G87" s="6" t="n">
        <v>15</v>
      </c>
      <c r="H87" s="13" t="n">
        <v>15000</v>
      </c>
      <c r="I87" s="14" t="n">
        <v>0</v>
      </c>
      <c r="J87" s="7" t="n">
        <f aca="false">H87+I87</f>
        <v>15000</v>
      </c>
      <c r="K87" s="13" t="n">
        <v>456</v>
      </c>
      <c r="L87" s="13" t="n">
        <v>0</v>
      </c>
      <c r="M87" s="13" t="n">
        <v>0</v>
      </c>
      <c r="N87" s="13" t="n">
        <v>0</v>
      </c>
      <c r="O87" s="7" t="n">
        <f aca="false">L87+M87+N87</f>
        <v>0</v>
      </c>
      <c r="P87" s="7" t="n">
        <f aca="false">K87+O87</f>
        <v>456</v>
      </c>
      <c r="Q87" s="7" t="n">
        <f aca="false">H87-P87</f>
        <v>14544</v>
      </c>
      <c r="R87" s="9" t="s">
        <v>31</v>
      </c>
      <c r="S87" s="10" t="n">
        <v>44537</v>
      </c>
      <c r="T87" s="10" t="n">
        <v>44719</v>
      </c>
    </row>
    <row r="88" s="11" customFormat="true" ht="15" hidden="false" customHeight="true" outlineLevel="0" collapsed="false">
      <c r="A88" s="6" t="s">
        <v>271</v>
      </c>
      <c r="B88" s="6" t="s">
        <v>272</v>
      </c>
      <c r="C88" s="6" t="s">
        <v>273</v>
      </c>
      <c r="D88" s="6" t="n">
        <v>82</v>
      </c>
      <c r="E88" s="6" t="s">
        <v>22</v>
      </c>
      <c r="F88" s="6" t="s">
        <v>222</v>
      </c>
      <c r="G88" s="6" t="n">
        <v>15</v>
      </c>
      <c r="H88" s="7" t="n">
        <v>10000</v>
      </c>
      <c r="I88" s="8" t="n">
        <v>0</v>
      </c>
      <c r="J88" s="7" t="n">
        <f aca="false">H88+I88</f>
        <v>10000</v>
      </c>
      <c r="K88" s="13" t="n">
        <v>304</v>
      </c>
      <c r="L88" s="7" t="n">
        <v>0</v>
      </c>
      <c r="M88" s="7" t="n">
        <v>0</v>
      </c>
      <c r="N88" s="7" t="n">
        <v>0</v>
      </c>
      <c r="O88" s="7" t="n">
        <f aca="false">L88+M88+N88</f>
        <v>0</v>
      </c>
      <c r="P88" s="7" t="n">
        <f aca="false">K88+O88</f>
        <v>304</v>
      </c>
      <c r="Q88" s="7" t="n">
        <f aca="false">H88-P88</f>
        <v>9696</v>
      </c>
      <c r="R88" s="9" t="s">
        <v>31</v>
      </c>
      <c r="S88" s="10" t="n">
        <v>44501</v>
      </c>
      <c r="T88" s="10" t="n">
        <v>44682</v>
      </c>
    </row>
    <row r="89" s="11" customFormat="true" ht="15" hidden="false" customHeight="true" outlineLevel="0" collapsed="false">
      <c r="A89" s="6" t="s">
        <v>274</v>
      </c>
      <c r="B89" s="6" t="s">
        <v>275</v>
      </c>
      <c r="C89" s="6" t="s">
        <v>276</v>
      </c>
      <c r="D89" s="6" t="n">
        <v>89</v>
      </c>
      <c r="E89" s="6" t="s">
        <v>22</v>
      </c>
      <c r="F89" s="6" t="s">
        <v>222</v>
      </c>
      <c r="G89" s="6" t="n">
        <v>15</v>
      </c>
      <c r="H89" s="7" t="n">
        <v>25000</v>
      </c>
      <c r="I89" s="8" t="n">
        <v>0</v>
      </c>
      <c r="J89" s="7" t="n">
        <f aca="false">H89+I89</f>
        <v>25000</v>
      </c>
      <c r="K89" s="7" t="n">
        <v>760</v>
      </c>
      <c r="L89" s="7" t="n">
        <v>0</v>
      </c>
      <c r="M89" s="7" t="n">
        <v>0</v>
      </c>
      <c r="N89" s="7" t="n">
        <v>0</v>
      </c>
      <c r="O89" s="7" t="n">
        <f aca="false">L89+M89+N89</f>
        <v>0</v>
      </c>
      <c r="P89" s="7" t="n">
        <f aca="false">K89+O89</f>
        <v>760</v>
      </c>
      <c r="Q89" s="7" t="n">
        <f aca="false">H89-P89</f>
        <v>24240</v>
      </c>
      <c r="R89" s="9" t="s">
        <v>24</v>
      </c>
      <c r="S89" s="10" t="n">
        <v>44481</v>
      </c>
      <c r="T89" s="10" t="n">
        <v>44663</v>
      </c>
    </row>
    <row r="90" s="11" customFormat="true" ht="15" hidden="false" customHeight="true" outlineLevel="0" collapsed="false">
      <c r="A90" s="12" t="s">
        <v>277</v>
      </c>
      <c r="B90" s="12" t="s">
        <v>278</v>
      </c>
      <c r="C90" s="12" t="s">
        <v>279</v>
      </c>
      <c r="D90" s="6" t="n">
        <v>11</v>
      </c>
      <c r="E90" s="12" t="s">
        <v>22</v>
      </c>
      <c r="F90" s="6" t="s">
        <v>280</v>
      </c>
      <c r="G90" s="6" t="n">
        <v>16</v>
      </c>
      <c r="H90" s="13" t="n">
        <v>15000</v>
      </c>
      <c r="I90" s="14" t="n">
        <v>0</v>
      </c>
      <c r="J90" s="7" t="n">
        <f aca="false">H90+I90</f>
        <v>15000</v>
      </c>
      <c r="K90" s="13" t="n">
        <v>456</v>
      </c>
      <c r="L90" s="13" t="n">
        <v>0</v>
      </c>
      <c r="M90" s="13" t="n">
        <v>0</v>
      </c>
      <c r="N90" s="13" t="n">
        <v>0</v>
      </c>
      <c r="O90" s="7" t="n">
        <f aca="false">L90+M90+N90</f>
        <v>0</v>
      </c>
      <c r="P90" s="7" t="n">
        <f aca="false">K90+O90</f>
        <v>456</v>
      </c>
      <c r="Q90" s="7" t="n">
        <f aca="false">H90-P90</f>
        <v>14544</v>
      </c>
      <c r="R90" s="19" t="s">
        <v>24</v>
      </c>
      <c r="S90" s="10" t="n">
        <v>44583</v>
      </c>
      <c r="T90" s="10" t="n">
        <v>44764</v>
      </c>
    </row>
    <row r="91" s="11" customFormat="true" ht="15" hidden="false" customHeight="true" outlineLevel="0" collapsed="false">
      <c r="A91" s="6" t="s">
        <v>281</v>
      </c>
      <c r="B91" s="6" t="s">
        <v>282</v>
      </c>
      <c r="C91" s="6" t="s">
        <v>283</v>
      </c>
      <c r="D91" s="6" t="n">
        <v>11</v>
      </c>
      <c r="E91" s="6" t="s">
        <v>284</v>
      </c>
      <c r="F91" s="6" t="s">
        <v>280</v>
      </c>
      <c r="G91" s="6" t="n">
        <v>16</v>
      </c>
      <c r="H91" s="7" t="n">
        <v>15000</v>
      </c>
      <c r="I91" s="8" t="n">
        <v>0</v>
      </c>
      <c r="J91" s="7" t="n">
        <f aca="false">H91+I91</f>
        <v>15000</v>
      </c>
      <c r="K91" s="7" t="n">
        <v>456</v>
      </c>
      <c r="L91" s="7" t="n">
        <v>0</v>
      </c>
      <c r="M91" s="7" t="n">
        <v>0</v>
      </c>
      <c r="N91" s="7" t="n">
        <v>0</v>
      </c>
      <c r="O91" s="7" t="n">
        <f aca="false">L91+M91+N91</f>
        <v>0</v>
      </c>
      <c r="P91" s="7" t="n">
        <f aca="false">K91+O91</f>
        <v>456</v>
      </c>
      <c r="Q91" s="7" t="n">
        <f aca="false">H91-P91</f>
        <v>14544</v>
      </c>
      <c r="R91" s="16" t="s">
        <v>31</v>
      </c>
      <c r="S91" s="10" t="n">
        <v>44442</v>
      </c>
      <c r="T91" s="10" t="n">
        <v>44623</v>
      </c>
    </row>
    <row r="92" s="11" customFormat="true" ht="15" hidden="false" customHeight="true" outlineLevel="0" collapsed="false">
      <c r="A92" s="6" t="s">
        <v>285</v>
      </c>
      <c r="B92" s="6" t="s">
        <v>286</v>
      </c>
      <c r="C92" s="6" t="s">
        <v>287</v>
      </c>
      <c r="D92" s="6" t="n">
        <v>11</v>
      </c>
      <c r="E92" s="6" t="s">
        <v>22</v>
      </c>
      <c r="F92" s="6" t="s">
        <v>280</v>
      </c>
      <c r="G92" s="6" t="n">
        <v>16</v>
      </c>
      <c r="H92" s="7" t="n">
        <v>20000</v>
      </c>
      <c r="I92" s="8" t="n">
        <v>0</v>
      </c>
      <c r="J92" s="7" t="n">
        <f aca="false">H92+I92</f>
        <v>20000</v>
      </c>
      <c r="K92" s="7" t="n">
        <v>608</v>
      </c>
      <c r="L92" s="7" t="n">
        <v>5723.52</v>
      </c>
      <c r="M92" s="7" t="n">
        <v>0</v>
      </c>
      <c r="N92" s="7" t="n">
        <v>0</v>
      </c>
      <c r="O92" s="7" t="n">
        <f aca="false">L92+M92+N92</f>
        <v>5723.52</v>
      </c>
      <c r="P92" s="7" t="n">
        <f aca="false">K92+O92</f>
        <v>6331.52</v>
      </c>
      <c r="Q92" s="7" t="n">
        <f aca="false">H92-P92</f>
        <v>13668.48</v>
      </c>
      <c r="R92" s="9" t="s">
        <v>24</v>
      </c>
      <c r="S92" s="10" t="n">
        <v>44467</v>
      </c>
      <c r="T92" s="10" t="n">
        <v>44648</v>
      </c>
    </row>
    <row r="93" s="11" customFormat="true" ht="15" hidden="false" customHeight="true" outlineLevel="0" collapsed="false">
      <c r="A93" s="6" t="s">
        <v>288</v>
      </c>
      <c r="B93" s="6" t="s">
        <v>289</v>
      </c>
      <c r="C93" s="6" t="s">
        <v>290</v>
      </c>
      <c r="D93" s="6" t="n">
        <v>13</v>
      </c>
      <c r="E93" s="6" t="s">
        <v>22</v>
      </c>
      <c r="F93" s="6" t="s">
        <v>280</v>
      </c>
      <c r="G93" s="6" t="n">
        <v>16</v>
      </c>
      <c r="H93" s="7" t="n">
        <v>10000</v>
      </c>
      <c r="I93" s="8" t="n">
        <v>0</v>
      </c>
      <c r="J93" s="7" t="n">
        <f aca="false">H93+I93</f>
        <v>10000</v>
      </c>
      <c r="K93" s="13" t="n">
        <v>304</v>
      </c>
      <c r="L93" s="7" t="n">
        <v>0</v>
      </c>
      <c r="M93" s="7" t="n">
        <v>0</v>
      </c>
      <c r="N93" s="7" t="n">
        <v>0</v>
      </c>
      <c r="O93" s="7" t="n">
        <f aca="false">L93+M93+N93</f>
        <v>0</v>
      </c>
      <c r="P93" s="7" t="n">
        <f aca="false">K93+O93</f>
        <v>304</v>
      </c>
      <c r="Q93" s="7" t="n">
        <f aca="false">H93-P93</f>
        <v>9696</v>
      </c>
      <c r="R93" s="9" t="s">
        <v>31</v>
      </c>
      <c r="S93" s="10" t="n">
        <v>44523</v>
      </c>
      <c r="T93" s="10" t="n">
        <v>44704</v>
      </c>
    </row>
    <row r="94" s="11" customFormat="true" ht="15" hidden="false" customHeight="true" outlineLevel="0" collapsed="false">
      <c r="A94" s="6" t="s">
        <v>291</v>
      </c>
      <c r="B94" s="6" t="s">
        <v>292</v>
      </c>
      <c r="C94" s="6" t="s">
        <v>293</v>
      </c>
      <c r="D94" s="6" t="n">
        <v>13</v>
      </c>
      <c r="E94" s="6" t="s">
        <v>22</v>
      </c>
      <c r="F94" s="6" t="s">
        <v>280</v>
      </c>
      <c r="G94" s="6" t="n">
        <v>16</v>
      </c>
      <c r="H94" s="7" t="n">
        <v>10000</v>
      </c>
      <c r="I94" s="8" t="n">
        <v>1522.5</v>
      </c>
      <c r="J94" s="7" t="n">
        <f aca="false">H94+I94</f>
        <v>11522.5</v>
      </c>
      <c r="K94" s="7" t="n">
        <v>304</v>
      </c>
      <c r="L94" s="7" t="n">
        <v>0</v>
      </c>
      <c r="M94" s="7" t="n">
        <v>0</v>
      </c>
      <c r="N94" s="7" t="n">
        <v>0</v>
      </c>
      <c r="O94" s="7" t="n">
        <f aca="false">L94+M94+N94</f>
        <v>0</v>
      </c>
      <c r="P94" s="7" t="n">
        <f aca="false">K94+O94</f>
        <v>304</v>
      </c>
      <c r="Q94" s="7" t="n">
        <f aca="false">H94-P94</f>
        <v>9696</v>
      </c>
      <c r="R94" s="9" t="s">
        <v>31</v>
      </c>
      <c r="S94" s="10" t="n">
        <v>44451</v>
      </c>
      <c r="T94" s="10" t="n">
        <v>44632</v>
      </c>
    </row>
    <row r="95" s="11" customFormat="true" ht="15" hidden="false" customHeight="true" outlineLevel="0" collapsed="false">
      <c r="A95" s="6" t="s">
        <v>294</v>
      </c>
      <c r="B95" s="6" t="s">
        <v>295</v>
      </c>
      <c r="C95" s="6" t="s">
        <v>296</v>
      </c>
      <c r="D95" s="6" t="n">
        <v>13</v>
      </c>
      <c r="E95" s="6" t="s">
        <v>22</v>
      </c>
      <c r="F95" s="6" t="s">
        <v>280</v>
      </c>
      <c r="G95" s="6" t="n">
        <v>16</v>
      </c>
      <c r="H95" s="7" t="n">
        <v>10000</v>
      </c>
      <c r="I95" s="8" t="n">
        <v>0</v>
      </c>
      <c r="J95" s="7" t="n">
        <f aca="false">H95+I95</f>
        <v>10000</v>
      </c>
      <c r="K95" s="13" t="n">
        <v>304</v>
      </c>
      <c r="L95" s="7" t="n">
        <v>0</v>
      </c>
      <c r="M95" s="7" t="n">
        <v>0</v>
      </c>
      <c r="N95" s="13" t="n">
        <v>0</v>
      </c>
      <c r="O95" s="7" t="n">
        <f aca="false">L95+M95+N95</f>
        <v>0</v>
      </c>
      <c r="P95" s="7" t="n">
        <f aca="false">K95+O95</f>
        <v>304</v>
      </c>
      <c r="Q95" s="7" t="n">
        <f aca="false">H95-P95</f>
        <v>9696</v>
      </c>
      <c r="R95" s="19" t="s">
        <v>24</v>
      </c>
      <c r="S95" s="10" t="n">
        <v>44608</v>
      </c>
      <c r="T95" s="10" t="n">
        <v>44789</v>
      </c>
    </row>
    <row r="96" s="11" customFormat="true" ht="15" hidden="false" customHeight="true" outlineLevel="0" collapsed="false">
      <c r="A96" s="12" t="s">
        <v>297</v>
      </c>
      <c r="B96" s="12" t="s">
        <v>298</v>
      </c>
      <c r="C96" s="12" t="s">
        <v>299</v>
      </c>
      <c r="D96" s="6" t="n">
        <v>13</v>
      </c>
      <c r="E96" s="12" t="s">
        <v>22</v>
      </c>
      <c r="F96" s="12" t="s">
        <v>280</v>
      </c>
      <c r="G96" s="6" t="n">
        <v>16</v>
      </c>
      <c r="H96" s="13" t="n">
        <v>10000</v>
      </c>
      <c r="I96" s="14" t="n">
        <v>0</v>
      </c>
      <c r="J96" s="7" t="n">
        <f aca="false">H96+I96</f>
        <v>10000</v>
      </c>
      <c r="K96" s="7" t="n">
        <v>304</v>
      </c>
      <c r="L96" s="7" t="n">
        <v>0</v>
      </c>
      <c r="M96" s="7" t="n">
        <v>0</v>
      </c>
      <c r="N96" s="7" t="n">
        <v>0</v>
      </c>
      <c r="O96" s="7" t="n">
        <f aca="false">L96+M96+N96</f>
        <v>0</v>
      </c>
      <c r="P96" s="7" t="n">
        <f aca="false">K96+O96</f>
        <v>304</v>
      </c>
      <c r="Q96" s="7" t="n">
        <f aca="false">H96-P96</f>
        <v>9696</v>
      </c>
      <c r="R96" s="9" t="s">
        <v>31</v>
      </c>
      <c r="S96" s="10" t="n">
        <v>44458</v>
      </c>
      <c r="T96" s="20" t="n">
        <v>44639</v>
      </c>
    </row>
    <row r="97" s="11" customFormat="true" ht="15" hidden="false" customHeight="true" outlineLevel="0" collapsed="false">
      <c r="A97" s="6" t="s">
        <v>300</v>
      </c>
      <c r="B97" s="6" t="s">
        <v>301</v>
      </c>
      <c r="C97" s="6" t="s">
        <v>299</v>
      </c>
      <c r="D97" s="6" t="n">
        <v>13</v>
      </c>
      <c r="E97" s="6" t="s">
        <v>22</v>
      </c>
      <c r="F97" s="22" t="s">
        <v>280</v>
      </c>
      <c r="G97" s="6" t="n">
        <v>16</v>
      </c>
      <c r="H97" s="7" t="n">
        <v>10000</v>
      </c>
      <c r="I97" s="8" t="n">
        <v>0</v>
      </c>
      <c r="J97" s="7" t="n">
        <f aca="false">H97+I97</f>
        <v>10000</v>
      </c>
      <c r="K97" s="7" t="n">
        <v>304</v>
      </c>
      <c r="L97" s="7" t="n">
        <v>0</v>
      </c>
      <c r="M97" s="7" t="n">
        <v>0</v>
      </c>
      <c r="N97" s="7" t="n">
        <v>0</v>
      </c>
      <c r="O97" s="7" t="n">
        <f aca="false">L97+M97+N97</f>
        <v>0</v>
      </c>
      <c r="P97" s="7" t="n">
        <f aca="false">K97+O97</f>
        <v>304</v>
      </c>
      <c r="Q97" s="7" t="n">
        <f aca="false">H97-P97</f>
        <v>9696</v>
      </c>
      <c r="R97" s="9" t="s">
        <v>24</v>
      </c>
      <c r="S97" s="10" t="n">
        <v>44495</v>
      </c>
      <c r="T97" s="10" t="n">
        <v>44677</v>
      </c>
    </row>
    <row r="98" s="11" customFormat="true" ht="15" hidden="false" customHeight="true" outlineLevel="0" collapsed="false">
      <c r="A98" s="6" t="s">
        <v>302</v>
      </c>
      <c r="B98" s="6" t="s">
        <v>303</v>
      </c>
      <c r="C98" s="18" t="s">
        <v>304</v>
      </c>
      <c r="D98" s="6" t="n">
        <v>13</v>
      </c>
      <c r="E98" s="6" t="s">
        <v>22</v>
      </c>
      <c r="F98" s="6" t="s">
        <v>280</v>
      </c>
      <c r="G98" s="6" t="n">
        <v>16</v>
      </c>
      <c r="H98" s="7" t="n">
        <v>10000</v>
      </c>
      <c r="I98" s="8" t="n">
        <v>1522.5</v>
      </c>
      <c r="J98" s="7" t="n">
        <f aca="false">H98+I98</f>
        <v>11522.5</v>
      </c>
      <c r="K98" s="7" t="n">
        <v>304</v>
      </c>
      <c r="L98" s="7" t="n">
        <v>0</v>
      </c>
      <c r="M98" s="7" t="n">
        <v>0</v>
      </c>
      <c r="N98" s="7" t="n">
        <v>0</v>
      </c>
      <c r="O98" s="7" t="n">
        <f aca="false">L98+M98+N98</f>
        <v>0</v>
      </c>
      <c r="P98" s="7" t="n">
        <f aca="false">K98+O98</f>
        <v>304</v>
      </c>
      <c r="Q98" s="7" t="n">
        <f aca="false">H98-P98</f>
        <v>9696</v>
      </c>
      <c r="R98" s="9" t="s">
        <v>31</v>
      </c>
      <c r="S98" s="10" t="n">
        <v>44481</v>
      </c>
      <c r="T98" s="10" t="n">
        <v>44663</v>
      </c>
    </row>
    <row r="99" s="11" customFormat="true" ht="15" hidden="false" customHeight="true" outlineLevel="0" collapsed="false">
      <c r="A99" s="6" t="s">
        <v>305</v>
      </c>
      <c r="B99" s="6" t="s">
        <v>306</v>
      </c>
      <c r="C99" s="6" t="s">
        <v>307</v>
      </c>
      <c r="D99" s="6" t="n">
        <v>13</v>
      </c>
      <c r="E99" s="6" t="s">
        <v>22</v>
      </c>
      <c r="F99" s="6" t="s">
        <v>280</v>
      </c>
      <c r="G99" s="6" t="n">
        <v>16</v>
      </c>
      <c r="H99" s="7" t="n">
        <v>15000</v>
      </c>
      <c r="I99" s="8" t="n">
        <v>0</v>
      </c>
      <c r="J99" s="7" t="n">
        <f aca="false">H99+I99</f>
        <v>15000</v>
      </c>
      <c r="K99" s="7" t="n">
        <v>456</v>
      </c>
      <c r="L99" s="7" t="n">
        <v>0</v>
      </c>
      <c r="M99" s="7" t="n">
        <v>0</v>
      </c>
      <c r="N99" s="7" t="n">
        <v>0</v>
      </c>
      <c r="O99" s="7" t="n">
        <f aca="false">L99+M99+N99</f>
        <v>0</v>
      </c>
      <c r="P99" s="7" t="n">
        <f aca="false">K99+O99</f>
        <v>456</v>
      </c>
      <c r="Q99" s="7" t="n">
        <f aca="false">H99-P99</f>
        <v>14544</v>
      </c>
      <c r="R99" s="9" t="s">
        <v>31</v>
      </c>
      <c r="S99" s="10" t="n">
        <v>44472</v>
      </c>
      <c r="T99" s="10" t="n">
        <v>44654</v>
      </c>
    </row>
    <row r="100" s="11" customFormat="true" ht="15" hidden="false" customHeight="true" outlineLevel="0" collapsed="false">
      <c r="A100" s="6" t="s">
        <v>308</v>
      </c>
      <c r="B100" s="6" t="s">
        <v>309</v>
      </c>
      <c r="C100" s="6" t="s">
        <v>67</v>
      </c>
      <c r="D100" s="18" t="n">
        <v>37</v>
      </c>
      <c r="E100" s="6" t="s">
        <v>22</v>
      </c>
      <c r="F100" s="6" t="s">
        <v>280</v>
      </c>
      <c r="G100" s="6" t="n">
        <v>16</v>
      </c>
      <c r="H100" s="7" t="n">
        <v>20000</v>
      </c>
      <c r="I100" s="8" t="n">
        <v>0</v>
      </c>
      <c r="J100" s="7" t="n">
        <f aca="false">H100+I100</f>
        <v>20000</v>
      </c>
      <c r="K100" s="7" t="n">
        <v>608</v>
      </c>
      <c r="L100" s="7" t="n">
        <v>0</v>
      </c>
      <c r="M100" s="7" t="n">
        <v>0</v>
      </c>
      <c r="N100" s="7" t="n">
        <v>0</v>
      </c>
      <c r="O100" s="7" t="n">
        <f aca="false">L100+M100+N100</f>
        <v>0</v>
      </c>
      <c r="P100" s="7" t="n">
        <f aca="false">K100+O100</f>
        <v>608</v>
      </c>
      <c r="Q100" s="7" t="n">
        <f aca="false">H100-P100</f>
        <v>19392</v>
      </c>
      <c r="R100" s="9" t="s">
        <v>31</v>
      </c>
      <c r="S100" s="10" t="n">
        <v>44459</v>
      </c>
      <c r="T100" s="10" t="n">
        <v>44640</v>
      </c>
    </row>
    <row r="101" s="11" customFormat="true" ht="15" hidden="false" customHeight="true" outlineLevel="0" collapsed="false">
      <c r="A101" s="6" t="s">
        <v>310</v>
      </c>
      <c r="B101" s="6" t="s">
        <v>311</v>
      </c>
      <c r="C101" s="6" t="s">
        <v>312</v>
      </c>
      <c r="D101" s="6" t="n">
        <v>44</v>
      </c>
      <c r="E101" s="6" t="s">
        <v>22</v>
      </c>
      <c r="F101" s="6" t="s">
        <v>280</v>
      </c>
      <c r="G101" s="6" t="n">
        <v>16</v>
      </c>
      <c r="H101" s="7" t="n">
        <v>10000</v>
      </c>
      <c r="I101" s="8" t="n">
        <v>0</v>
      </c>
      <c r="J101" s="7" t="n">
        <f aca="false">H101+I101</f>
        <v>10000</v>
      </c>
      <c r="K101" s="7" t="n">
        <v>304</v>
      </c>
      <c r="L101" s="7" t="n">
        <v>0</v>
      </c>
      <c r="M101" s="7" t="n">
        <v>0</v>
      </c>
      <c r="N101" s="7" t="n">
        <v>0</v>
      </c>
      <c r="O101" s="7" t="n">
        <f aca="false">L101+M101+N101</f>
        <v>0</v>
      </c>
      <c r="P101" s="7" t="n">
        <f aca="false">K101+O101</f>
        <v>304</v>
      </c>
      <c r="Q101" s="7" t="n">
        <f aca="false">H101-P101</f>
        <v>9696</v>
      </c>
      <c r="R101" s="9" t="s">
        <v>31</v>
      </c>
      <c r="S101" s="10" t="n">
        <v>44447</v>
      </c>
      <c r="T101" s="10" t="n">
        <v>44628</v>
      </c>
    </row>
    <row r="102" s="11" customFormat="true" ht="15" hidden="false" customHeight="true" outlineLevel="0" collapsed="false">
      <c r="A102" s="6" t="s">
        <v>313</v>
      </c>
      <c r="B102" s="6" t="s">
        <v>314</v>
      </c>
      <c r="C102" s="6" t="s">
        <v>315</v>
      </c>
      <c r="D102" s="6" t="n">
        <v>47</v>
      </c>
      <c r="E102" s="6" t="s">
        <v>22</v>
      </c>
      <c r="F102" s="22" t="s">
        <v>280</v>
      </c>
      <c r="G102" s="6" t="n">
        <v>16</v>
      </c>
      <c r="H102" s="7" t="n">
        <v>12000</v>
      </c>
      <c r="I102" s="8" t="n">
        <v>1522.5</v>
      </c>
      <c r="J102" s="7" t="n">
        <f aca="false">H102+I102</f>
        <v>13522.5</v>
      </c>
      <c r="K102" s="7" t="n">
        <v>364.8</v>
      </c>
      <c r="L102" s="7" t="n">
        <v>0</v>
      </c>
      <c r="M102" s="7" t="n">
        <v>0</v>
      </c>
      <c r="N102" s="7" t="n">
        <v>0</v>
      </c>
      <c r="O102" s="7" t="n">
        <f aca="false">L102+M102+N102</f>
        <v>0</v>
      </c>
      <c r="P102" s="7" t="n">
        <f aca="false">K102+O102</f>
        <v>364.8</v>
      </c>
      <c r="Q102" s="7" t="n">
        <f aca="false">H102-P102</f>
        <v>11635.2</v>
      </c>
      <c r="R102" s="9" t="s">
        <v>31</v>
      </c>
      <c r="S102" s="10" t="n">
        <v>44494</v>
      </c>
      <c r="T102" s="10" t="n">
        <v>44676</v>
      </c>
    </row>
    <row r="103" s="11" customFormat="true" ht="15" hidden="false" customHeight="true" outlineLevel="0" collapsed="false">
      <c r="A103" s="6" t="s">
        <v>316</v>
      </c>
      <c r="B103" s="6" t="s">
        <v>317</v>
      </c>
      <c r="C103" s="6" t="s">
        <v>315</v>
      </c>
      <c r="D103" s="6" t="n">
        <v>47</v>
      </c>
      <c r="E103" s="6" t="s">
        <v>22</v>
      </c>
      <c r="F103" s="6" t="s">
        <v>280</v>
      </c>
      <c r="G103" s="6" t="n">
        <v>16</v>
      </c>
      <c r="H103" s="7" t="n">
        <v>10000</v>
      </c>
      <c r="I103" s="8" t="n">
        <v>1522.5</v>
      </c>
      <c r="J103" s="7" t="n">
        <f aca="false">H103+I103</f>
        <v>11522.5</v>
      </c>
      <c r="K103" s="7" t="n">
        <v>304</v>
      </c>
      <c r="L103" s="7" t="n">
        <v>0</v>
      </c>
      <c r="M103" s="7" t="n">
        <v>0</v>
      </c>
      <c r="N103" s="7" t="n">
        <v>0</v>
      </c>
      <c r="O103" s="7" t="n">
        <f aca="false">L103+M103+N103</f>
        <v>0</v>
      </c>
      <c r="P103" s="7" t="n">
        <f aca="false">K103+O103</f>
        <v>304</v>
      </c>
      <c r="Q103" s="7" t="n">
        <f aca="false">H103-P103</f>
        <v>9696</v>
      </c>
      <c r="R103" s="9" t="s">
        <v>31</v>
      </c>
      <c r="S103" s="10" t="n">
        <v>44608</v>
      </c>
      <c r="T103" s="10" t="n">
        <v>44789</v>
      </c>
    </row>
    <row r="104" s="11" customFormat="true" ht="15" hidden="false" customHeight="true" outlineLevel="0" collapsed="false">
      <c r="A104" s="12" t="s">
        <v>318</v>
      </c>
      <c r="B104" s="12" t="s">
        <v>319</v>
      </c>
      <c r="C104" s="12" t="s">
        <v>315</v>
      </c>
      <c r="D104" s="12" t="n">
        <v>47</v>
      </c>
      <c r="E104" s="12" t="s">
        <v>22</v>
      </c>
      <c r="F104" s="12" t="s">
        <v>280</v>
      </c>
      <c r="G104" s="6" t="n">
        <v>16</v>
      </c>
      <c r="H104" s="13" t="n">
        <v>15000</v>
      </c>
      <c r="I104" s="14" t="n">
        <v>0</v>
      </c>
      <c r="J104" s="7" t="n">
        <f aca="false">H104+I104</f>
        <v>15000</v>
      </c>
      <c r="K104" s="13" t="n">
        <v>456</v>
      </c>
      <c r="L104" s="13" t="n">
        <v>0</v>
      </c>
      <c r="M104" s="13" t="n">
        <v>0</v>
      </c>
      <c r="N104" s="7" t="n">
        <v>0</v>
      </c>
      <c r="O104" s="7" t="n">
        <f aca="false">L104+M104+N104</f>
        <v>0</v>
      </c>
      <c r="P104" s="7" t="n">
        <f aca="false">K104+O104</f>
        <v>456</v>
      </c>
      <c r="Q104" s="7" t="n">
        <f aca="false">H104-P104</f>
        <v>14544</v>
      </c>
      <c r="R104" s="9" t="s">
        <v>31</v>
      </c>
      <c r="S104" s="15" t="n">
        <v>44591</v>
      </c>
      <c r="T104" s="15" t="n">
        <v>44772</v>
      </c>
    </row>
    <row r="105" s="11" customFormat="true" ht="15" hidden="false" customHeight="true" outlineLevel="0" collapsed="false">
      <c r="A105" s="12" t="s">
        <v>320</v>
      </c>
      <c r="B105" s="12" t="s">
        <v>321</v>
      </c>
      <c r="C105" s="12" t="s">
        <v>322</v>
      </c>
      <c r="D105" s="12" t="n">
        <v>9</v>
      </c>
      <c r="E105" s="12" t="s">
        <v>54</v>
      </c>
      <c r="F105" s="12" t="s">
        <v>323</v>
      </c>
      <c r="G105" s="12" t="n">
        <v>17</v>
      </c>
      <c r="H105" s="7" t="n">
        <v>35000</v>
      </c>
      <c r="I105" s="8" t="n">
        <v>0</v>
      </c>
      <c r="J105" s="7" t="n">
        <f aca="false">H105+I105</f>
        <v>35000</v>
      </c>
      <c r="K105" s="7" t="n">
        <v>1064</v>
      </c>
      <c r="L105" s="7" t="n">
        <v>0</v>
      </c>
      <c r="M105" s="7" t="n">
        <v>0</v>
      </c>
      <c r="N105" s="7" t="n">
        <v>0</v>
      </c>
      <c r="O105" s="7" t="n">
        <f aca="false">L105+M105+N105</f>
        <v>0</v>
      </c>
      <c r="P105" s="7" t="n">
        <f aca="false">K105+O105</f>
        <v>1064</v>
      </c>
      <c r="Q105" s="7" t="n">
        <f aca="false">H105-P105</f>
        <v>33936</v>
      </c>
      <c r="R105" s="9" t="s">
        <v>24</v>
      </c>
      <c r="S105" s="10" t="n">
        <v>44600</v>
      </c>
      <c r="T105" s="10" t="n">
        <v>44781</v>
      </c>
    </row>
    <row r="106" s="11" customFormat="true" ht="15" hidden="false" customHeight="true" outlineLevel="0" collapsed="false">
      <c r="A106" s="6" t="s">
        <v>324</v>
      </c>
      <c r="B106" s="6" t="s">
        <v>325</v>
      </c>
      <c r="C106" s="12" t="s">
        <v>326</v>
      </c>
      <c r="D106" s="6" t="n">
        <v>10</v>
      </c>
      <c r="E106" s="6" t="s">
        <v>22</v>
      </c>
      <c r="F106" s="6" t="s">
        <v>323</v>
      </c>
      <c r="G106" s="6" t="n">
        <v>17</v>
      </c>
      <c r="H106" s="7" t="n">
        <v>25000</v>
      </c>
      <c r="I106" s="8" t="n">
        <v>0</v>
      </c>
      <c r="J106" s="7" t="n">
        <f aca="false">H106+I106</f>
        <v>25000</v>
      </c>
      <c r="K106" s="7" t="n">
        <v>760</v>
      </c>
      <c r="L106" s="7" t="n">
        <v>0</v>
      </c>
      <c r="M106" s="7" t="n">
        <v>0</v>
      </c>
      <c r="N106" s="7" t="n">
        <v>0</v>
      </c>
      <c r="O106" s="7" t="n">
        <f aca="false">L106+M106+N106</f>
        <v>0</v>
      </c>
      <c r="P106" s="7" t="n">
        <f aca="false">K106+O106</f>
        <v>760</v>
      </c>
      <c r="Q106" s="7" t="n">
        <f aca="false">H106-P106</f>
        <v>24240</v>
      </c>
      <c r="R106" s="9" t="s">
        <v>24</v>
      </c>
      <c r="S106" s="10" t="n">
        <v>44564</v>
      </c>
      <c r="T106" s="10" t="n">
        <v>44745</v>
      </c>
    </row>
    <row r="107" s="11" customFormat="true" ht="15" hidden="false" customHeight="true" outlineLevel="0" collapsed="false">
      <c r="A107" s="6" t="s">
        <v>327</v>
      </c>
      <c r="B107" s="6" t="s">
        <v>328</v>
      </c>
      <c r="C107" s="6" t="s">
        <v>329</v>
      </c>
      <c r="D107" s="6" t="n">
        <v>13</v>
      </c>
      <c r="E107" s="6" t="s">
        <v>22</v>
      </c>
      <c r="F107" s="6" t="s">
        <v>323</v>
      </c>
      <c r="G107" s="6" t="n">
        <v>17</v>
      </c>
      <c r="H107" s="7" t="n">
        <v>15000</v>
      </c>
      <c r="I107" s="8" t="n">
        <v>1522.5</v>
      </c>
      <c r="J107" s="7" t="n">
        <f aca="false">H107+I107</f>
        <v>16522.5</v>
      </c>
      <c r="K107" s="7" t="n">
        <v>456</v>
      </c>
      <c r="L107" s="7" t="n">
        <v>0</v>
      </c>
      <c r="M107" s="7" t="n">
        <v>0</v>
      </c>
      <c r="N107" s="7" t="n">
        <v>0</v>
      </c>
      <c r="O107" s="7" t="n">
        <f aca="false">L107+M107+N107</f>
        <v>0</v>
      </c>
      <c r="P107" s="7" t="n">
        <f aca="false">K107+O107</f>
        <v>456</v>
      </c>
      <c r="Q107" s="7" t="n">
        <f aca="false">H107-P107</f>
        <v>14544</v>
      </c>
      <c r="R107" s="9" t="s">
        <v>31</v>
      </c>
      <c r="S107" s="20" t="n">
        <v>44442</v>
      </c>
      <c r="T107" s="20" t="n">
        <v>44442</v>
      </c>
    </row>
    <row r="108" s="11" customFormat="true" ht="15" hidden="false" customHeight="true" outlineLevel="0" collapsed="false">
      <c r="A108" s="6" t="s">
        <v>330</v>
      </c>
      <c r="B108" s="6" t="s">
        <v>331</v>
      </c>
      <c r="C108" s="6" t="s">
        <v>332</v>
      </c>
      <c r="D108" s="6" t="n">
        <v>16</v>
      </c>
      <c r="E108" s="6" t="s">
        <v>22</v>
      </c>
      <c r="F108" s="6" t="s">
        <v>333</v>
      </c>
      <c r="G108" s="6" t="n">
        <v>20</v>
      </c>
      <c r="H108" s="7" t="n">
        <v>10000</v>
      </c>
      <c r="I108" s="8" t="n">
        <v>0</v>
      </c>
      <c r="J108" s="7" t="n">
        <f aca="false">H108+I108</f>
        <v>10000</v>
      </c>
      <c r="K108" s="7" t="n">
        <v>304</v>
      </c>
      <c r="L108" s="7" t="n">
        <v>603.04</v>
      </c>
      <c r="M108" s="7" t="n">
        <v>0</v>
      </c>
      <c r="N108" s="7" t="n">
        <v>0</v>
      </c>
      <c r="O108" s="7" t="n">
        <f aca="false">L108+M108+N108</f>
        <v>603.04</v>
      </c>
      <c r="P108" s="7" t="n">
        <f aca="false">K108+O108</f>
        <v>907.04</v>
      </c>
      <c r="Q108" s="7" t="n">
        <f aca="false">H108-P108</f>
        <v>9092.96</v>
      </c>
      <c r="R108" s="9" t="s">
        <v>31</v>
      </c>
      <c r="S108" s="10" t="n">
        <v>44544</v>
      </c>
      <c r="T108" s="10" t="n">
        <v>44726</v>
      </c>
    </row>
    <row r="109" s="11" customFormat="true" ht="15" hidden="false" customHeight="true" outlineLevel="0" collapsed="false">
      <c r="A109" s="6" t="s">
        <v>334</v>
      </c>
      <c r="B109" s="6" t="s">
        <v>335</v>
      </c>
      <c r="C109" s="18" t="s">
        <v>336</v>
      </c>
      <c r="D109" s="18" t="n">
        <v>37</v>
      </c>
      <c r="E109" s="6" t="s">
        <v>22</v>
      </c>
      <c r="F109" s="6" t="s">
        <v>333</v>
      </c>
      <c r="G109" s="6" t="n">
        <v>20</v>
      </c>
      <c r="H109" s="7" t="n">
        <v>12000</v>
      </c>
      <c r="I109" s="8" t="n">
        <v>0</v>
      </c>
      <c r="J109" s="7" t="n">
        <f aca="false">H109+I109</f>
        <v>12000</v>
      </c>
      <c r="K109" s="7" t="n">
        <v>364.8</v>
      </c>
      <c r="L109" s="7" t="n">
        <v>0</v>
      </c>
      <c r="M109" s="7" t="n">
        <v>0</v>
      </c>
      <c r="N109" s="7" t="n">
        <v>0</v>
      </c>
      <c r="O109" s="7" t="n">
        <f aca="false">L109+M109+N109</f>
        <v>0</v>
      </c>
      <c r="P109" s="7" t="n">
        <f aca="false">K109+O109</f>
        <v>364.8</v>
      </c>
      <c r="Q109" s="7" t="n">
        <f aca="false">H109-P109</f>
        <v>11635.2</v>
      </c>
      <c r="R109" s="9" t="s">
        <v>31</v>
      </c>
      <c r="S109" s="10" t="n">
        <v>44503</v>
      </c>
      <c r="T109" s="10" t="n">
        <v>44684</v>
      </c>
    </row>
    <row r="110" s="11" customFormat="true" ht="15" hidden="false" customHeight="true" outlineLevel="0" collapsed="false">
      <c r="A110" s="6" t="s">
        <v>337</v>
      </c>
      <c r="B110" s="6" t="s">
        <v>338</v>
      </c>
      <c r="C110" s="6" t="s">
        <v>196</v>
      </c>
      <c r="D110" s="6" t="n">
        <v>38</v>
      </c>
      <c r="E110" s="6" t="s">
        <v>22</v>
      </c>
      <c r="F110" s="6" t="s">
        <v>333</v>
      </c>
      <c r="G110" s="6" t="n">
        <v>20</v>
      </c>
      <c r="H110" s="7" t="n">
        <v>15000</v>
      </c>
      <c r="I110" s="8" t="n">
        <v>0</v>
      </c>
      <c r="J110" s="7" t="n">
        <f aca="false">H110+I110</f>
        <v>15000</v>
      </c>
      <c r="K110" s="7" t="n">
        <v>456</v>
      </c>
      <c r="L110" s="7" t="n">
        <v>0</v>
      </c>
      <c r="M110" s="7" t="n">
        <v>0</v>
      </c>
      <c r="N110" s="7" t="n">
        <v>0</v>
      </c>
      <c r="O110" s="7" t="n">
        <f aca="false">L110+M110+N110</f>
        <v>0</v>
      </c>
      <c r="P110" s="7" t="n">
        <f aca="false">K110+O110</f>
        <v>456</v>
      </c>
      <c r="Q110" s="7" t="n">
        <f aca="false">H110-P110</f>
        <v>14544</v>
      </c>
      <c r="R110" s="9" t="s">
        <v>24</v>
      </c>
      <c r="S110" s="10" t="n">
        <v>44445</v>
      </c>
      <c r="T110" s="10" t="n">
        <v>44626</v>
      </c>
    </row>
    <row r="111" s="11" customFormat="true" ht="15" hidden="false" customHeight="true" outlineLevel="0" collapsed="false">
      <c r="A111" s="6" t="s">
        <v>339</v>
      </c>
      <c r="B111" s="6" t="s">
        <v>340</v>
      </c>
      <c r="C111" s="6" t="s">
        <v>341</v>
      </c>
      <c r="D111" s="6" t="n">
        <v>59</v>
      </c>
      <c r="E111" s="6" t="s">
        <v>22</v>
      </c>
      <c r="F111" s="6" t="s">
        <v>333</v>
      </c>
      <c r="G111" s="6" t="n">
        <v>20</v>
      </c>
      <c r="H111" s="7" t="n">
        <v>10000</v>
      </c>
      <c r="I111" s="8" t="n">
        <v>0</v>
      </c>
      <c r="J111" s="7" t="n">
        <f aca="false">H111+I111</f>
        <v>10000</v>
      </c>
      <c r="K111" s="7" t="n">
        <v>304</v>
      </c>
      <c r="L111" s="7" t="n">
        <v>0</v>
      </c>
      <c r="M111" s="7" t="n">
        <v>0</v>
      </c>
      <c r="N111" s="7" t="n">
        <v>0</v>
      </c>
      <c r="O111" s="7" t="n">
        <f aca="false">L111+M111+N111</f>
        <v>0</v>
      </c>
      <c r="P111" s="7" t="n">
        <f aca="false">K111+O111</f>
        <v>304</v>
      </c>
      <c r="Q111" s="7" t="n">
        <f aca="false">H111-P111</f>
        <v>9696</v>
      </c>
      <c r="R111" s="9" t="s">
        <v>31</v>
      </c>
      <c r="S111" s="10" t="n">
        <v>44592</v>
      </c>
      <c r="T111" s="10" t="n">
        <v>44773</v>
      </c>
    </row>
    <row r="112" s="11" customFormat="true" ht="15" hidden="false" customHeight="true" outlineLevel="0" collapsed="false">
      <c r="A112" s="6" t="s">
        <v>342</v>
      </c>
      <c r="B112" s="6" t="s">
        <v>343</v>
      </c>
      <c r="C112" s="18" t="s">
        <v>344</v>
      </c>
      <c r="D112" s="18" t="n">
        <v>74</v>
      </c>
      <c r="E112" s="6" t="s">
        <v>54</v>
      </c>
      <c r="F112" s="6" t="s">
        <v>333</v>
      </c>
      <c r="G112" s="6" t="n">
        <v>20</v>
      </c>
      <c r="H112" s="7" t="n">
        <v>12000</v>
      </c>
      <c r="I112" s="8" t="n">
        <v>1522.5</v>
      </c>
      <c r="J112" s="7" t="n">
        <f aca="false">H112+I112</f>
        <v>13522.5</v>
      </c>
      <c r="K112" s="7" t="n">
        <v>364.8</v>
      </c>
      <c r="L112" s="7" t="n">
        <v>0</v>
      </c>
      <c r="M112" s="7" t="n">
        <v>0</v>
      </c>
      <c r="N112" s="7" t="n">
        <v>0</v>
      </c>
      <c r="O112" s="7" t="n">
        <f aca="false">L112+M112+N112</f>
        <v>0</v>
      </c>
      <c r="P112" s="7" t="n">
        <f aca="false">K112+O112</f>
        <v>364.8</v>
      </c>
      <c r="Q112" s="7" t="n">
        <f aca="false">H112-P112</f>
        <v>11635.2</v>
      </c>
      <c r="R112" s="16" t="s">
        <v>24</v>
      </c>
      <c r="S112" s="10" t="n">
        <v>44573</v>
      </c>
      <c r="T112" s="10" t="n">
        <v>44754</v>
      </c>
    </row>
    <row r="113" s="11" customFormat="true" ht="15" hidden="false" customHeight="true" outlineLevel="0" collapsed="false">
      <c r="A113" s="6" t="s">
        <v>345</v>
      </c>
      <c r="B113" s="6" t="s">
        <v>346</v>
      </c>
      <c r="C113" s="17" t="s">
        <v>64</v>
      </c>
      <c r="D113" s="17" t="n">
        <v>95</v>
      </c>
      <c r="E113" s="6" t="s">
        <v>22</v>
      </c>
      <c r="F113" s="6" t="s">
        <v>333</v>
      </c>
      <c r="G113" s="6" t="n">
        <v>20</v>
      </c>
      <c r="H113" s="7" t="n">
        <v>15000</v>
      </c>
      <c r="I113" s="8" t="n">
        <v>0</v>
      </c>
      <c r="J113" s="7" t="n">
        <f aca="false">H113+I113</f>
        <v>15000</v>
      </c>
      <c r="K113" s="7" t="n">
        <v>456</v>
      </c>
      <c r="L113" s="7" t="n">
        <v>0</v>
      </c>
      <c r="M113" s="7" t="n">
        <v>0</v>
      </c>
      <c r="N113" s="7" t="n">
        <v>0</v>
      </c>
      <c r="O113" s="7" t="n">
        <f aca="false">L113+M113+N113</f>
        <v>0</v>
      </c>
      <c r="P113" s="7" t="n">
        <f aca="false">K113+O113</f>
        <v>456</v>
      </c>
      <c r="Q113" s="7" t="n">
        <f aca="false">H113-P113</f>
        <v>14544</v>
      </c>
      <c r="R113" s="9" t="s">
        <v>24</v>
      </c>
      <c r="S113" s="10" t="n">
        <v>44479</v>
      </c>
      <c r="T113" s="10" t="n">
        <v>44661</v>
      </c>
    </row>
    <row r="114" s="11" customFormat="true" ht="15" hidden="false" customHeight="true" outlineLevel="0" collapsed="false">
      <c r="A114" s="6" t="s">
        <v>347</v>
      </c>
      <c r="B114" s="6" t="s">
        <v>348</v>
      </c>
      <c r="C114" s="17" t="s">
        <v>64</v>
      </c>
      <c r="D114" s="17" t="n">
        <v>95</v>
      </c>
      <c r="E114" s="6" t="s">
        <v>22</v>
      </c>
      <c r="F114" s="6" t="s">
        <v>333</v>
      </c>
      <c r="G114" s="6" t="n">
        <v>20</v>
      </c>
      <c r="H114" s="7" t="n">
        <v>15000</v>
      </c>
      <c r="I114" s="8" t="n">
        <v>0</v>
      </c>
      <c r="J114" s="7" t="n">
        <f aca="false">H114+I114</f>
        <v>15000</v>
      </c>
      <c r="K114" s="7" t="n">
        <v>456</v>
      </c>
      <c r="L114" s="7" t="n">
        <v>0</v>
      </c>
      <c r="M114" s="7" t="n">
        <v>0</v>
      </c>
      <c r="N114" s="7" t="n">
        <v>0</v>
      </c>
      <c r="O114" s="7" t="n">
        <f aca="false">L114+M114+N114</f>
        <v>0</v>
      </c>
      <c r="P114" s="7" t="n">
        <f aca="false">K114+O114</f>
        <v>456</v>
      </c>
      <c r="Q114" s="7" t="n">
        <f aca="false">H114-P114</f>
        <v>14544</v>
      </c>
      <c r="R114" s="9" t="s">
        <v>24</v>
      </c>
      <c r="S114" s="10" t="n">
        <v>44501</v>
      </c>
      <c r="T114" s="10" t="n">
        <v>44682</v>
      </c>
    </row>
    <row r="115" s="11" customFormat="true" ht="15" hidden="false" customHeight="true" outlineLevel="0" collapsed="false">
      <c r="A115" s="6" t="s">
        <v>349</v>
      </c>
      <c r="B115" s="6" t="s">
        <v>170</v>
      </c>
      <c r="C115" s="6" t="s">
        <v>350</v>
      </c>
      <c r="D115" s="6" t="n">
        <v>80</v>
      </c>
      <c r="E115" s="6" t="s">
        <v>22</v>
      </c>
      <c r="F115" s="6" t="s">
        <v>351</v>
      </c>
      <c r="G115" s="6" t="n">
        <v>21</v>
      </c>
      <c r="H115" s="7" t="n">
        <v>10000</v>
      </c>
      <c r="I115" s="8" t="n">
        <v>0</v>
      </c>
      <c r="J115" s="7" t="n">
        <f aca="false">H115+I115</f>
        <v>10000</v>
      </c>
      <c r="K115" s="13" t="n">
        <v>304</v>
      </c>
      <c r="L115" s="7" t="n">
        <v>0</v>
      </c>
      <c r="M115" s="7" t="n">
        <v>0</v>
      </c>
      <c r="N115" s="7" t="n">
        <v>0</v>
      </c>
      <c r="O115" s="7" t="n">
        <f aca="false">L115+M115+N115</f>
        <v>0</v>
      </c>
      <c r="P115" s="7" t="n">
        <f aca="false">K115+O115</f>
        <v>304</v>
      </c>
      <c r="Q115" s="7" t="n">
        <f aca="false">H115-P115</f>
        <v>9696</v>
      </c>
      <c r="R115" s="9" t="s">
        <v>24</v>
      </c>
      <c r="S115" s="10" t="n">
        <v>44563</v>
      </c>
      <c r="T115" s="10" t="n">
        <v>44744</v>
      </c>
    </row>
    <row r="116" s="11" customFormat="true" ht="15" hidden="false" customHeight="true" outlineLevel="0" collapsed="false">
      <c r="A116" s="6" t="s">
        <v>352</v>
      </c>
      <c r="B116" s="6" t="s">
        <v>353</v>
      </c>
      <c r="C116" s="6" t="s">
        <v>354</v>
      </c>
      <c r="D116" s="12" t="n">
        <v>80.2</v>
      </c>
      <c r="E116" s="6" t="s">
        <v>22</v>
      </c>
      <c r="F116" s="6" t="s">
        <v>351</v>
      </c>
      <c r="G116" s="6" t="n">
        <v>21</v>
      </c>
      <c r="H116" s="7" t="n">
        <v>10000</v>
      </c>
      <c r="I116" s="8" t="n">
        <v>0</v>
      </c>
      <c r="J116" s="7" t="n">
        <f aca="false">H116+I116</f>
        <v>10000</v>
      </c>
      <c r="K116" s="7" t="n">
        <v>304</v>
      </c>
      <c r="L116" s="7" t="n">
        <v>0</v>
      </c>
      <c r="M116" s="7" t="n">
        <v>0</v>
      </c>
      <c r="N116" s="7" t="n">
        <v>0</v>
      </c>
      <c r="O116" s="7" t="n">
        <f aca="false">L116+M116+N116</f>
        <v>0</v>
      </c>
      <c r="P116" s="7" t="n">
        <f aca="false">K116+O116</f>
        <v>304</v>
      </c>
      <c r="Q116" s="7" t="n">
        <f aca="false">H116-P116</f>
        <v>9696</v>
      </c>
      <c r="R116" s="9" t="s">
        <v>24</v>
      </c>
      <c r="S116" s="10" t="n">
        <v>44608</v>
      </c>
      <c r="T116" s="10" t="n">
        <v>44789</v>
      </c>
    </row>
    <row r="117" s="11" customFormat="true" ht="15" hidden="false" customHeight="true" outlineLevel="0" collapsed="false">
      <c r="A117" s="12" t="s">
        <v>355</v>
      </c>
      <c r="B117" s="12" t="s">
        <v>356</v>
      </c>
      <c r="C117" s="12" t="s">
        <v>354</v>
      </c>
      <c r="D117" s="12" t="n">
        <v>80.2</v>
      </c>
      <c r="E117" s="12" t="s">
        <v>22</v>
      </c>
      <c r="F117" s="6" t="s">
        <v>357</v>
      </c>
      <c r="G117" s="6" t="n">
        <v>21</v>
      </c>
      <c r="H117" s="13" t="n">
        <v>10000</v>
      </c>
      <c r="I117" s="14" t="n">
        <v>0</v>
      </c>
      <c r="J117" s="7" t="n">
        <f aca="false">H117+I117</f>
        <v>10000</v>
      </c>
      <c r="K117" s="13" t="n">
        <v>304</v>
      </c>
      <c r="L117" s="13" t="n">
        <v>0</v>
      </c>
      <c r="M117" s="13" t="n">
        <v>0</v>
      </c>
      <c r="N117" s="13" t="n">
        <v>0</v>
      </c>
      <c r="O117" s="7" t="n">
        <f aca="false">L117+M117+N117</f>
        <v>0</v>
      </c>
      <c r="P117" s="7" t="n">
        <f aca="false">K117+O117</f>
        <v>304</v>
      </c>
      <c r="Q117" s="7" t="n">
        <f aca="false">H117-P117</f>
        <v>9696</v>
      </c>
      <c r="R117" s="9" t="s">
        <v>24</v>
      </c>
      <c r="S117" s="10" t="n">
        <v>44596</v>
      </c>
      <c r="T117" s="10" t="n">
        <v>44777</v>
      </c>
    </row>
    <row r="118" s="11" customFormat="true" ht="15" hidden="false" customHeight="true" outlineLevel="0" collapsed="false">
      <c r="A118" s="6" t="s">
        <v>358</v>
      </c>
      <c r="B118" s="6" t="s">
        <v>127</v>
      </c>
      <c r="C118" s="6" t="s">
        <v>359</v>
      </c>
      <c r="D118" s="6" t="n">
        <v>81</v>
      </c>
      <c r="E118" s="6" t="s">
        <v>22</v>
      </c>
      <c r="F118" s="6" t="s">
        <v>351</v>
      </c>
      <c r="G118" s="6" t="n">
        <v>21</v>
      </c>
      <c r="H118" s="7" t="n">
        <v>10000</v>
      </c>
      <c r="I118" s="8" t="n">
        <v>1522.5</v>
      </c>
      <c r="J118" s="7" t="n">
        <f aca="false">H118+I118</f>
        <v>11522.5</v>
      </c>
      <c r="K118" s="7" t="n">
        <v>304</v>
      </c>
      <c r="L118" s="7" t="n">
        <v>0</v>
      </c>
      <c r="M118" s="7" t="n">
        <v>0</v>
      </c>
      <c r="N118" s="7" t="n">
        <v>0</v>
      </c>
      <c r="O118" s="7" t="n">
        <f aca="false">L118+M118+N118</f>
        <v>0</v>
      </c>
      <c r="P118" s="7" t="n">
        <f aca="false">K118+O118</f>
        <v>304</v>
      </c>
      <c r="Q118" s="7" t="n">
        <f aca="false">H118-P118</f>
        <v>9696</v>
      </c>
      <c r="R118" s="9" t="s">
        <v>24</v>
      </c>
      <c r="S118" s="10" t="n">
        <v>44457</v>
      </c>
      <c r="T118" s="10" t="n">
        <v>44638</v>
      </c>
    </row>
    <row r="119" s="11" customFormat="true" ht="15" hidden="false" customHeight="true" outlineLevel="0" collapsed="false">
      <c r="A119" s="6" t="s">
        <v>360</v>
      </c>
      <c r="B119" s="6" t="s">
        <v>361</v>
      </c>
      <c r="C119" s="6" t="s">
        <v>362</v>
      </c>
      <c r="D119" s="6" t="n">
        <v>85</v>
      </c>
      <c r="E119" s="6" t="s">
        <v>22</v>
      </c>
      <c r="F119" s="6" t="s">
        <v>351</v>
      </c>
      <c r="G119" s="6" t="n">
        <v>21</v>
      </c>
      <c r="H119" s="7" t="n">
        <v>15000</v>
      </c>
      <c r="I119" s="8" t="n">
        <v>0</v>
      </c>
      <c r="J119" s="7" t="n">
        <f aca="false">H119+I119</f>
        <v>15000</v>
      </c>
      <c r="K119" s="7" t="n">
        <v>456</v>
      </c>
      <c r="L119" s="7" t="n">
        <v>0</v>
      </c>
      <c r="M119" s="7" t="n">
        <v>0</v>
      </c>
      <c r="N119" s="7" t="n">
        <v>0</v>
      </c>
      <c r="O119" s="7" t="n">
        <f aca="false">L119+M119+N119</f>
        <v>0</v>
      </c>
      <c r="P119" s="7" t="n">
        <f aca="false">K119+O119</f>
        <v>456</v>
      </c>
      <c r="Q119" s="7" t="n">
        <f aca="false">H119-P119</f>
        <v>14544</v>
      </c>
      <c r="R119" s="9" t="s">
        <v>24</v>
      </c>
      <c r="S119" s="10" t="n">
        <v>44562</v>
      </c>
      <c r="T119" s="10" t="n">
        <v>44743</v>
      </c>
    </row>
    <row r="120" s="11" customFormat="true" ht="15" hidden="false" customHeight="true" outlineLevel="0" collapsed="false">
      <c r="A120" s="6" t="s">
        <v>363</v>
      </c>
      <c r="B120" s="6" t="s">
        <v>364</v>
      </c>
      <c r="C120" s="6" t="s">
        <v>362</v>
      </c>
      <c r="D120" s="6" t="n">
        <v>85</v>
      </c>
      <c r="E120" s="6" t="s">
        <v>22</v>
      </c>
      <c r="F120" s="6" t="s">
        <v>351</v>
      </c>
      <c r="G120" s="6" t="n">
        <v>21</v>
      </c>
      <c r="H120" s="7" t="n">
        <v>10000</v>
      </c>
      <c r="I120" s="8" t="n">
        <v>1522.5</v>
      </c>
      <c r="J120" s="7" t="n">
        <f aca="false">H120+I120</f>
        <v>11522.5</v>
      </c>
      <c r="K120" s="7" t="n">
        <v>304</v>
      </c>
      <c r="L120" s="7" t="n">
        <v>0</v>
      </c>
      <c r="M120" s="7" t="n">
        <v>0</v>
      </c>
      <c r="N120" s="7" t="n">
        <v>0</v>
      </c>
      <c r="O120" s="7" t="n">
        <f aca="false">L120+M120+N120</f>
        <v>0</v>
      </c>
      <c r="P120" s="7" t="n">
        <f aca="false">K120+O120</f>
        <v>304</v>
      </c>
      <c r="Q120" s="7" t="n">
        <f aca="false">H120-P120</f>
        <v>9696</v>
      </c>
      <c r="R120" s="9" t="s">
        <v>24</v>
      </c>
      <c r="S120" s="10" t="n">
        <v>44606</v>
      </c>
      <c r="T120" s="10" t="n">
        <v>44787</v>
      </c>
    </row>
    <row r="121" s="11" customFormat="true" ht="15" hidden="false" customHeight="true" outlineLevel="0" collapsed="false">
      <c r="A121" s="6" t="s">
        <v>365</v>
      </c>
      <c r="B121" s="6" t="s">
        <v>366</v>
      </c>
      <c r="C121" s="6" t="s">
        <v>367</v>
      </c>
      <c r="D121" s="12" t="n">
        <v>88</v>
      </c>
      <c r="E121" s="6" t="s">
        <v>22</v>
      </c>
      <c r="F121" s="6" t="s">
        <v>351</v>
      </c>
      <c r="G121" s="6" t="n">
        <v>21</v>
      </c>
      <c r="H121" s="7" t="n">
        <v>15000</v>
      </c>
      <c r="I121" s="8" t="n">
        <v>0</v>
      </c>
      <c r="J121" s="7" t="n">
        <f aca="false">H121+I121</f>
        <v>15000</v>
      </c>
      <c r="K121" s="13" t="n">
        <v>456</v>
      </c>
      <c r="L121" s="7" t="n">
        <v>0</v>
      </c>
      <c r="M121" s="7" t="n">
        <v>0</v>
      </c>
      <c r="N121" s="7" t="n">
        <v>0</v>
      </c>
      <c r="O121" s="7" t="n">
        <f aca="false">L121+M121+N121</f>
        <v>0</v>
      </c>
      <c r="P121" s="7" t="n">
        <f aca="false">K121+O121</f>
        <v>456</v>
      </c>
      <c r="Q121" s="7" t="n">
        <f aca="false">H121-P121</f>
        <v>14544</v>
      </c>
      <c r="R121" s="9" t="s">
        <v>24</v>
      </c>
      <c r="S121" s="10" t="n">
        <v>44568</v>
      </c>
      <c r="T121" s="10" t="n">
        <v>44749</v>
      </c>
    </row>
    <row r="122" s="11" customFormat="true" ht="15" hidden="false" customHeight="true" outlineLevel="0" collapsed="false">
      <c r="A122" s="12" t="s">
        <v>368</v>
      </c>
      <c r="B122" s="12" t="s">
        <v>369</v>
      </c>
      <c r="C122" s="12" t="s">
        <v>370</v>
      </c>
      <c r="D122" s="12" t="n">
        <v>88</v>
      </c>
      <c r="E122" s="12" t="s">
        <v>22</v>
      </c>
      <c r="F122" s="6" t="s">
        <v>371</v>
      </c>
      <c r="G122" s="6" t="n">
        <v>21</v>
      </c>
      <c r="H122" s="13" t="n">
        <v>15000</v>
      </c>
      <c r="I122" s="14" t="n">
        <v>0</v>
      </c>
      <c r="J122" s="7" t="n">
        <f aca="false">H122+I122</f>
        <v>15000</v>
      </c>
      <c r="K122" s="13" t="n">
        <v>456</v>
      </c>
      <c r="L122" s="13" t="n">
        <v>0</v>
      </c>
      <c r="M122" s="13" t="n">
        <v>0</v>
      </c>
      <c r="N122" s="13" t="n">
        <v>0</v>
      </c>
      <c r="O122" s="7" t="n">
        <f aca="false">L122+M122+N122</f>
        <v>0</v>
      </c>
      <c r="P122" s="7" t="n">
        <f aca="false">K122+O122</f>
        <v>456</v>
      </c>
      <c r="Q122" s="7" t="n">
        <f aca="false">H122-P122</f>
        <v>14544</v>
      </c>
      <c r="R122" s="9" t="s">
        <v>24</v>
      </c>
      <c r="S122" s="10" t="n">
        <v>44169</v>
      </c>
      <c r="T122" s="10" t="n">
        <v>44685</v>
      </c>
    </row>
    <row r="123" s="11" customFormat="true" ht="15" hidden="false" customHeight="true" outlineLevel="0" collapsed="false">
      <c r="A123" s="12" t="s">
        <v>372</v>
      </c>
      <c r="B123" s="12" t="s">
        <v>373</v>
      </c>
      <c r="C123" s="12" t="s">
        <v>370</v>
      </c>
      <c r="D123" s="12" t="n">
        <v>88</v>
      </c>
      <c r="E123" s="12" t="s">
        <v>22</v>
      </c>
      <c r="F123" s="6" t="s">
        <v>371</v>
      </c>
      <c r="G123" s="6" t="n">
        <v>21</v>
      </c>
      <c r="H123" s="13" t="n">
        <v>15000</v>
      </c>
      <c r="I123" s="14" t="n">
        <v>0</v>
      </c>
      <c r="J123" s="7" t="n">
        <f aca="false">H123+I123</f>
        <v>15000</v>
      </c>
      <c r="K123" s="13" t="n">
        <v>456</v>
      </c>
      <c r="L123" s="13" t="n">
        <v>0</v>
      </c>
      <c r="M123" s="13" t="n">
        <v>0</v>
      </c>
      <c r="N123" s="13" t="n">
        <v>0</v>
      </c>
      <c r="O123" s="7" t="n">
        <f aca="false">L123+M123+N123</f>
        <v>0</v>
      </c>
      <c r="P123" s="7" t="n">
        <f aca="false">K123+O123</f>
        <v>456</v>
      </c>
      <c r="Q123" s="7" t="n">
        <f aca="false">H123-P123</f>
        <v>14544</v>
      </c>
      <c r="R123" s="19" t="s">
        <v>24</v>
      </c>
      <c r="S123" s="10" t="n">
        <v>44444</v>
      </c>
      <c r="T123" s="10" t="n">
        <v>44625</v>
      </c>
    </row>
    <row r="124" s="11" customFormat="true" ht="15" hidden="false" customHeight="true" outlineLevel="0" collapsed="false">
      <c r="A124" s="6" t="s">
        <v>374</v>
      </c>
      <c r="B124" s="6" t="s">
        <v>375</v>
      </c>
      <c r="C124" s="6" t="s">
        <v>376</v>
      </c>
      <c r="D124" s="6" t="n">
        <v>13</v>
      </c>
      <c r="E124" s="6" t="s">
        <v>22</v>
      </c>
      <c r="F124" s="6" t="s">
        <v>377</v>
      </c>
      <c r="G124" s="6" t="n">
        <v>22</v>
      </c>
      <c r="H124" s="7" t="n">
        <v>10000</v>
      </c>
      <c r="I124" s="8" t="n">
        <v>0</v>
      </c>
      <c r="J124" s="7" t="n">
        <f aca="false">H124+I124</f>
        <v>10000</v>
      </c>
      <c r="K124" s="7" t="n">
        <v>304</v>
      </c>
      <c r="L124" s="7" t="n">
        <v>0</v>
      </c>
      <c r="M124" s="7" t="n">
        <v>0</v>
      </c>
      <c r="N124" s="7" t="n">
        <v>0</v>
      </c>
      <c r="O124" s="7" t="n">
        <f aca="false">L124+M124+N124</f>
        <v>0</v>
      </c>
      <c r="P124" s="7" t="n">
        <f aca="false">K124+O124</f>
        <v>304</v>
      </c>
      <c r="Q124" s="7" t="n">
        <f aca="false">H124-P124</f>
        <v>9696</v>
      </c>
      <c r="R124" s="9" t="s">
        <v>24</v>
      </c>
      <c r="S124" s="10" t="n">
        <v>44458</v>
      </c>
      <c r="T124" s="10" t="n">
        <v>44639</v>
      </c>
    </row>
    <row r="125" s="11" customFormat="true" ht="15" hidden="false" customHeight="true" outlineLevel="0" collapsed="false">
      <c r="A125" s="6" t="s">
        <v>378</v>
      </c>
      <c r="B125" s="6" t="s">
        <v>379</v>
      </c>
      <c r="C125" s="6" t="s">
        <v>380</v>
      </c>
      <c r="D125" s="6" t="n">
        <v>31.2</v>
      </c>
      <c r="E125" s="6" t="s">
        <v>22</v>
      </c>
      <c r="F125" s="6" t="s">
        <v>377</v>
      </c>
      <c r="G125" s="6" t="n">
        <v>22</v>
      </c>
      <c r="H125" s="7" t="n">
        <v>10000</v>
      </c>
      <c r="I125" s="8" t="n">
        <v>0</v>
      </c>
      <c r="J125" s="7" t="n">
        <f aca="false">H125+I125</f>
        <v>10000</v>
      </c>
      <c r="K125" s="7" t="n">
        <v>304</v>
      </c>
      <c r="L125" s="7" t="n">
        <v>0</v>
      </c>
      <c r="M125" s="7" t="n">
        <v>0</v>
      </c>
      <c r="N125" s="7" t="n">
        <v>0</v>
      </c>
      <c r="O125" s="7" t="n">
        <f aca="false">L125+M125+N125</f>
        <v>0</v>
      </c>
      <c r="P125" s="7" t="n">
        <f aca="false">K125+O125</f>
        <v>304</v>
      </c>
      <c r="Q125" s="7" t="n">
        <f aca="false">H125-P125</f>
        <v>9696</v>
      </c>
      <c r="R125" s="9" t="s">
        <v>24</v>
      </c>
      <c r="S125" s="10" t="n">
        <v>44618</v>
      </c>
      <c r="T125" s="10" t="n">
        <v>44799</v>
      </c>
    </row>
    <row r="126" s="11" customFormat="true" ht="15" hidden="false" customHeight="true" outlineLevel="0" collapsed="false">
      <c r="A126" s="12" t="s">
        <v>381</v>
      </c>
      <c r="B126" s="12" t="s">
        <v>382</v>
      </c>
      <c r="C126" s="12" t="s">
        <v>171</v>
      </c>
      <c r="D126" s="12" t="n">
        <v>62</v>
      </c>
      <c r="E126" s="12" t="s">
        <v>22</v>
      </c>
      <c r="F126" s="6" t="s">
        <v>377</v>
      </c>
      <c r="G126" s="6" t="n">
        <v>22</v>
      </c>
      <c r="H126" s="13" t="n">
        <v>15000</v>
      </c>
      <c r="I126" s="14" t="n">
        <v>0</v>
      </c>
      <c r="J126" s="7" t="n">
        <f aca="false">H126+I126</f>
        <v>15000</v>
      </c>
      <c r="K126" s="13" t="n">
        <v>456</v>
      </c>
      <c r="L126" s="13" t="n">
        <v>0</v>
      </c>
      <c r="M126" s="13" t="n">
        <v>0</v>
      </c>
      <c r="N126" s="13" t="n">
        <v>0</v>
      </c>
      <c r="O126" s="7" t="n">
        <f aca="false">L126+M126+N126</f>
        <v>0</v>
      </c>
      <c r="P126" s="7" t="n">
        <f aca="false">K126+O126</f>
        <v>456</v>
      </c>
      <c r="Q126" s="7" t="n">
        <f aca="false">H126-P126</f>
        <v>14544</v>
      </c>
      <c r="R126" s="9" t="s">
        <v>24</v>
      </c>
      <c r="S126" s="10" t="n">
        <v>44530</v>
      </c>
      <c r="T126" s="10" t="n">
        <v>44711</v>
      </c>
    </row>
    <row r="127" s="11" customFormat="true" ht="15" hidden="false" customHeight="true" outlineLevel="0" collapsed="false">
      <c r="A127" s="6" t="s">
        <v>383</v>
      </c>
      <c r="B127" s="6" t="s">
        <v>384</v>
      </c>
      <c r="C127" s="12" t="s">
        <v>171</v>
      </c>
      <c r="D127" s="12" t="n">
        <v>62</v>
      </c>
      <c r="E127" s="6" t="s">
        <v>22</v>
      </c>
      <c r="F127" s="6" t="s">
        <v>377</v>
      </c>
      <c r="G127" s="6" t="n">
        <v>22</v>
      </c>
      <c r="H127" s="7" t="n">
        <v>15000</v>
      </c>
      <c r="I127" s="8" t="n">
        <v>0</v>
      </c>
      <c r="J127" s="7" t="n">
        <f aca="false">H127+I127</f>
        <v>15000</v>
      </c>
      <c r="K127" s="13" t="n">
        <v>456</v>
      </c>
      <c r="L127" s="7" t="n">
        <v>0</v>
      </c>
      <c r="M127" s="7" t="n">
        <v>0</v>
      </c>
      <c r="N127" s="7" t="n">
        <v>0</v>
      </c>
      <c r="O127" s="7" t="n">
        <f aca="false">L127+M127+N127</f>
        <v>0</v>
      </c>
      <c r="P127" s="7" t="n">
        <f aca="false">K127+O127</f>
        <v>456</v>
      </c>
      <c r="Q127" s="7" t="n">
        <f aca="false">H127-P127</f>
        <v>14544</v>
      </c>
      <c r="R127" s="9" t="s">
        <v>24</v>
      </c>
      <c r="S127" s="10" t="n">
        <v>44601</v>
      </c>
      <c r="T127" s="10" t="n">
        <v>44782</v>
      </c>
    </row>
    <row r="128" s="11" customFormat="true" ht="15" hidden="false" customHeight="true" outlineLevel="0" collapsed="false">
      <c r="A128" s="6" t="s">
        <v>385</v>
      </c>
      <c r="B128" s="6" t="s">
        <v>386</v>
      </c>
      <c r="C128" s="12" t="s">
        <v>171</v>
      </c>
      <c r="D128" s="12" t="n">
        <v>62</v>
      </c>
      <c r="E128" s="6" t="s">
        <v>22</v>
      </c>
      <c r="F128" s="6" t="s">
        <v>377</v>
      </c>
      <c r="G128" s="6" t="n">
        <v>22</v>
      </c>
      <c r="H128" s="7" t="n">
        <v>15000</v>
      </c>
      <c r="I128" s="8" t="n">
        <v>0</v>
      </c>
      <c r="J128" s="7" t="n">
        <f aca="false">H128+I128</f>
        <v>15000</v>
      </c>
      <c r="K128" s="7" t="n">
        <v>456</v>
      </c>
      <c r="L128" s="7" t="n">
        <v>0</v>
      </c>
      <c r="M128" s="7" t="n">
        <v>0</v>
      </c>
      <c r="N128" s="7" t="n">
        <v>0</v>
      </c>
      <c r="O128" s="7" t="n">
        <f aca="false">L128+M128+N128</f>
        <v>0</v>
      </c>
      <c r="P128" s="7" t="n">
        <f aca="false">K128+O128</f>
        <v>456</v>
      </c>
      <c r="Q128" s="7" t="n">
        <f aca="false">H128-P128</f>
        <v>14544</v>
      </c>
      <c r="R128" s="9" t="s">
        <v>24</v>
      </c>
      <c r="S128" s="10" t="n">
        <v>44495</v>
      </c>
      <c r="T128" s="10" t="n">
        <v>44677</v>
      </c>
    </row>
    <row r="129" s="11" customFormat="true" ht="15" hidden="false" customHeight="true" outlineLevel="0" collapsed="false">
      <c r="A129" s="6" t="s">
        <v>387</v>
      </c>
      <c r="B129" s="6" t="s">
        <v>388</v>
      </c>
      <c r="C129" s="12" t="s">
        <v>171</v>
      </c>
      <c r="D129" s="12" t="n">
        <v>62</v>
      </c>
      <c r="E129" s="6" t="s">
        <v>22</v>
      </c>
      <c r="F129" s="6" t="s">
        <v>377</v>
      </c>
      <c r="G129" s="6" t="n">
        <v>22</v>
      </c>
      <c r="H129" s="7" t="n">
        <v>15000</v>
      </c>
      <c r="I129" s="8" t="n">
        <v>1522.5</v>
      </c>
      <c r="J129" s="7" t="n">
        <f aca="false">H129+I129</f>
        <v>16522.5</v>
      </c>
      <c r="K129" s="7" t="n">
        <v>456</v>
      </c>
      <c r="L129" s="7" t="n">
        <v>0</v>
      </c>
      <c r="M129" s="7" t="n">
        <v>0</v>
      </c>
      <c r="N129" s="7" t="n">
        <v>0</v>
      </c>
      <c r="O129" s="7" t="n">
        <f aca="false">L129+M129+N129</f>
        <v>0</v>
      </c>
      <c r="P129" s="7" t="n">
        <f aca="false">K129+O129</f>
        <v>456</v>
      </c>
      <c r="Q129" s="7" t="n">
        <f aca="false">H129-P129</f>
        <v>14544</v>
      </c>
      <c r="R129" s="9" t="s">
        <v>24</v>
      </c>
      <c r="S129" s="10" t="n">
        <v>44525</v>
      </c>
      <c r="T129" s="10" t="n">
        <v>44706</v>
      </c>
    </row>
    <row r="130" s="11" customFormat="true" ht="15" hidden="false" customHeight="true" outlineLevel="0" collapsed="false">
      <c r="A130" s="12" t="s">
        <v>389</v>
      </c>
      <c r="B130" s="12" t="s">
        <v>390</v>
      </c>
      <c r="C130" s="12" t="s">
        <v>171</v>
      </c>
      <c r="D130" s="12" t="n">
        <v>62</v>
      </c>
      <c r="E130" s="12" t="s">
        <v>22</v>
      </c>
      <c r="F130" s="6" t="s">
        <v>377</v>
      </c>
      <c r="G130" s="6" t="n">
        <v>22</v>
      </c>
      <c r="H130" s="13" t="n">
        <v>15000</v>
      </c>
      <c r="I130" s="14" t="n">
        <v>0</v>
      </c>
      <c r="J130" s="7" t="n">
        <f aca="false">H130+I130</f>
        <v>15000</v>
      </c>
      <c r="K130" s="7" t="n">
        <v>456</v>
      </c>
      <c r="L130" s="7" t="n">
        <v>0</v>
      </c>
      <c r="M130" s="7" t="n">
        <v>0</v>
      </c>
      <c r="N130" s="7" t="n">
        <v>0</v>
      </c>
      <c r="O130" s="7" t="n">
        <f aca="false">L130+M130+N130</f>
        <v>0</v>
      </c>
      <c r="P130" s="7" t="n">
        <f aca="false">K130+O130</f>
        <v>456</v>
      </c>
      <c r="Q130" s="7" t="n">
        <f aca="false">H130-P130</f>
        <v>14544</v>
      </c>
      <c r="R130" s="9" t="s">
        <v>24</v>
      </c>
      <c r="S130" s="10" t="n">
        <v>44556</v>
      </c>
      <c r="T130" s="10" t="n">
        <v>44738</v>
      </c>
    </row>
    <row r="131" s="11" customFormat="true" ht="15" hidden="false" customHeight="true" outlineLevel="0" collapsed="false">
      <c r="A131" s="6" t="s">
        <v>391</v>
      </c>
      <c r="B131" s="6" t="s">
        <v>392</v>
      </c>
      <c r="C131" s="12" t="s">
        <v>171</v>
      </c>
      <c r="D131" s="12" t="n">
        <v>62</v>
      </c>
      <c r="E131" s="6" t="s">
        <v>22</v>
      </c>
      <c r="F131" s="6" t="s">
        <v>377</v>
      </c>
      <c r="G131" s="6" t="n">
        <v>22</v>
      </c>
      <c r="H131" s="7" t="n">
        <v>15000</v>
      </c>
      <c r="I131" s="8" t="n">
        <v>0</v>
      </c>
      <c r="J131" s="7" t="n">
        <f aca="false">H131+I131</f>
        <v>15000</v>
      </c>
      <c r="K131" s="7" t="n">
        <v>456</v>
      </c>
      <c r="L131" s="7" t="n">
        <v>0</v>
      </c>
      <c r="M131" s="7" t="n">
        <v>0</v>
      </c>
      <c r="N131" s="7" t="n">
        <v>0</v>
      </c>
      <c r="O131" s="7" t="n">
        <f aca="false">L131+M131+N131</f>
        <v>0</v>
      </c>
      <c r="P131" s="7" t="n">
        <f aca="false">K131+O131</f>
        <v>456</v>
      </c>
      <c r="Q131" s="7" t="n">
        <f aca="false">H131-P131</f>
        <v>14544</v>
      </c>
      <c r="R131" s="9" t="s">
        <v>24</v>
      </c>
      <c r="S131" s="10" t="n">
        <v>44476</v>
      </c>
      <c r="T131" s="10" t="n">
        <v>44658</v>
      </c>
    </row>
    <row r="132" s="11" customFormat="true" ht="15" hidden="false" customHeight="true" outlineLevel="0" collapsed="false">
      <c r="A132" s="6" t="s">
        <v>393</v>
      </c>
      <c r="B132" s="6" t="s">
        <v>394</v>
      </c>
      <c r="C132" s="12" t="s">
        <v>171</v>
      </c>
      <c r="D132" s="12" t="n">
        <v>62</v>
      </c>
      <c r="E132" s="6" t="s">
        <v>22</v>
      </c>
      <c r="F132" s="6" t="s">
        <v>377</v>
      </c>
      <c r="G132" s="6" t="n">
        <v>22</v>
      </c>
      <c r="H132" s="7" t="n">
        <v>15000</v>
      </c>
      <c r="I132" s="8" t="n">
        <v>0</v>
      </c>
      <c r="J132" s="7" t="n">
        <f aca="false">H132+I132</f>
        <v>15000</v>
      </c>
      <c r="K132" s="7" t="n">
        <v>456</v>
      </c>
      <c r="L132" s="7" t="n">
        <v>0</v>
      </c>
      <c r="M132" s="7" t="n">
        <v>0</v>
      </c>
      <c r="N132" s="7" t="n">
        <v>0</v>
      </c>
      <c r="O132" s="7" t="n">
        <f aca="false">L132+M132+N132</f>
        <v>0</v>
      </c>
      <c r="P132" s="7" t="n">
        <f aca="false">K132+O132</f>
        <v>456</v>
      </c>
      <c r="Q132" s="7" t="n">
        <f aca="false">H132-P132</f>
        <v>14544</v>
      </c>
      <c r="R132" s="9" t="s">
        <v>24</v>
      </c>
      <c r="S132" s="10" t="n">
        <v>44214</v>
      </c>
      <c r="T132" s="10" t="n">
        <v>44760</v>
      </c>
    </row>
    <row r="133" s="11" customFormat="true" ht="15" hidden="false" customHeight="true" outlineLevel="0" collapsed="false">
      <c r="A133" s="6" t="s">
        <v>395</v>
      </c>
      <c r="B133" s="6" t="s">
        <v>396</v>
      </c>
      <c r="C133" s="12" t="s">
        <v>171</v>
      </c>
      <c r="D133" s="12" t="n">
        <v>62</v>
      </c>
      <c r="E133" s="6" t="s">
        <v>22</v>
      </c>
      <c r="F133" s="6" t="s">
        <v>377</v>
      </c>
      <c r="G133" s="6" t="n">
        <v>22</v>
      </c>
      <c r="H133" s="7" t="n">
        <v>15000</v>
      </c>
      <c r="I133" s="8" t="n">
        <v>0</v>
      </c>
      <c r="J133" s="7" t="n">
        <f aca="false">H133+I133</f>
        <v>15000</v>
      </c>
      <c r="K133" s="7" t="n">
        <v>456</v>
      </c>
      <c r="L133" s="7" t="n">
        <v>0</v>
      </c>
      <c r="M133" s="7" t="n">
        <v>0</v>
      </c>
      <c r="N133" s="7" t="n">
        <v>0</v>
      </c>
      <c r="O133" s="7" t="n">
        <f aca="false">L133+M133+N133</f>
        <v>0</v>
      </c>
      <c r="P133" s="7" t="n">
        <f aca="false">K133+O133</f>
        <v>456</v>
      </c>
      <c r="Q133" s="7" t="n">
        <f aca="false">H133-P133</f>
        <v>14544</v>
      </c>
      <c r="R133" s="9" t="s">
        <v>24</v>
      </c>
      <c r="S133" s="10" t="n">
        <v>44618</v>
      </c>
      <c r="T133" s="10" t="n">
        <v>44799</v>
      </c>
    </row>
    <row r="134" s="11" customFormat="true" ht="15" hidden="false" customHeight="true" outlineLevel="0" collapsed="false">
      <c r="A134" s="22" t="s">
        <v>397</v>
      </c>
      <c r="B134" s="22" t="s">
        <v>398</v>
      </c>
      <c r="C134" s="23" t="s">
        <v>171</v>
      </c>
      <c r="D134" s="12" t="n">
        <v>62</v>
      </c>
      <c r="E134" s="22" t="s">
        <v>22</v>
      </c>
      <c r="F134" s="22" t="s">
        <v>377</v>
      </c>
      <c r="G134" s="6" t="n">
        <v>22</v>
      </c>
      <c r="H134" s="24" t="n">
        <v>15000</v>
      </c>
      <c r="I134" s="25" t="n">
        <v>1522.5</v>
      </c>
      <c r="J134" s="7" t="n">
        <f aca="false">H134+I134</f>
        <v>16522.5</v>
      </c>
      <c r="K134" s="24" t="n">
        <v>456</v>
      </c>
      <c r="L134" s="7" t="n">
        <v>0</v>
      </c>
      <c r="M134" s="7" t="n">
        <v>0</v>
      </c>
      <c r="N134" s="7" t="n">
        <v>0</v>
      </c>
      <c r="O134" s="7" t="n">
        <f aca="false">L134+M134+N134</f>
        <v>0</v>
      </c>
      <c r="P134" s="7" t="n">
        <f aca="false">K134+O134</f>
        <v>456</v>
      </c>
      <c r="Q134" s="7" t="n">
        <f aca="false">H134-P134</f>
        <v>14544</v>
      </c>
      <c r="R134" s="9" t="s">
        <v>24</v>
      </c>
      <c r="S134" s="10" t="n">
        <v>44525</v>
      </c>
      <c r="T134" s="10" t="n">
        <v>44706</v>
      </c>
    </row>
    <row r="135" s="11" customFormat="true" ht="15" hidden="false" customHeight="true" outlineLevel="0" collapsed="false">
      <c r="A135" s="6" t="s">
        <v>399</v>
      </c>
      <c r="B135" s="6" t="s">
        <v>400</v>
      </c>
      <c r="C135" s="12" t="s">
        <v>171</v>
      </c>
      <c r="D135" s="12" t="n">
        <v>62</v>
      </c>
      <c r="E135" s="6" t="s">
        <v>22</v>
      </c>
      <c r="F135" s="6" t="s">
        <v>377</v>
      </c>
      <c r="G135" s="6" t="n">
        <v>22</v>
      </c>
      <c r="H135" s="7" t="n">
        <v>15000</v>
      </c>
      <c r="I135" s="8" t="n">
        <v>1522.5</v>
      </c>
      <c r="J135" s="7" t="n">
        <f aca="false">H135+I135</f>
        <v>16522.5</v>
      </c>
      <c r="K135" s="13" t="n">
        <v>456</v>
      </c>
      <c r="L135" s="7" t="n">
        <v>0</v>
      </c>
      <c r="M135" s="7" t="n">
        <v>0</v>
      </c>
      <c r="N135" s="7" t="n">
        <v>0</v>
      </c>
      <c r="O135" s="7" t="n">
        <f aca="false">L135+M135+N135</f>
        <v>0</v>
      </c>
      <c r="P135" s="7" t="n">
        <f aca="false">K135+O135</f>
        <v>456</v>
      </c>
      <c r="Q135" s="7" t="n">
        <f aca="false">H135-P135</f>
        <v>14544</v>
      </c>
      <c r="R135" s="9" t="s">
        <v>24</v>
      </c>
      <c r="S135" s="10" t="n">
        <v>44523</v>
      </c>
      <c r="T135" s="10" t="n">
        <v>44704</v>
      </c>
    </row>
    <row r="136" s="11" customFormat="true" ht="15" hidden="false" customHeight="true" outlineLevel="0" collapsed="false">
      <c r="A136" s="6" t="s">
        <v>401</v>
      </c>
      <c r="B136" s="6" t="s">
        <v>402</v>
      </c>
      <c r="C136" s="12" t="s">
        <v>171</v>
      </c>
      <c r="D136" s="12" t="n">
        <v>62</v>
      </c>
      <c r="E136" s="6" t="s">
        <v>22</v>
      </c>
      <c r="F136" s="6" t="s">
        <v>377</v>
      </c>
      <c r="G136" s="6" t="n">
        <v>22</v>
      </c>
      <c r="H136" s="7" t="n">
        <v>15000</v>
      </c>
      <c r="I136" s="8" t="n">
        <v>0</v>
      </c>
      <c r="J136" s="7" t="n">
        <f aca="false">H136+I136</f>
        <v>15000</v>
      </c>
      <c r="K136" s="7" t="n">
        <v>456</v>
      </c>
      <c r="L136" s="7" t="n">
        <v>0</v>
      </c>
      <c r="M136" s="7" t="n">
        <v>0</v>
      </c>
      <c r="N136" s="7" t="n">
        <v>0</v>
      </c>
      <c r="O136" s="7" t="n">
        <f aca="false">L136+M136+N136</f>
        <v>0</v>
      </c>
      <c r="P136" s="7" t="n">
        <f aca="false">K136+O136</f>
        <v>456</v>
      </c>
      <c r="Q136" s="7" t="n">
        <f aca="false">H136-P136</f>
        <v>14544</v>
      </c>
      <c r="R136" s="9" t="s">
        <v>24</v>
      </c>
      <c r="S136" s="10" t="n">
        <v>44564</v>
      </c>
      <c r="T136" s="10" t="n">
        <v>44745</v>
      </c>
    </row>
    <row r="137" s="11" customFormat="true" ht="15" hidden="false" customHeight="true" outlineLevel="0" collapsed="false">
      <c r="A137" s="6" t="s">
        <v>403</v>
      </c>
      <c r="B137" s="6" t="s">
        <v>81</v>
      </c>
      <c r="C137" s="12" t="s">
        <v>171</v>
      </c>
      <c r="D137" s="12" t="n">
        <v>62</v>
      </c>
      <c r="E137" s="6" t="s">
        <v>22</v>
      </c>
      <c r="F137" s="6" t="s">
        <v>377</v>
      </c>
      <c r="G137" s="6" t="n">
        <v>22</v>
      </c>
      <c r="H137" s="7" t="n">
        <v>15000</v>
      </c>
      <c r="I137" s="8" t="n">
        <v>0</v>
      </c>
      <c r="J137" s="7" t="n">
        <f aca="false">H137+I137</f>
        <v>15000</v>
      </c>
      <c r="K137" s="7" t="n">
        <v>456</v>
      </c>
      <c r="L137" s="7" t="n">
        <v>0</v>
      </c>
      <c r="M137" s="7" t="n">
        <v>0</v>
      </c>
      <c r="N137" s="7" t="n">
        <v>0</v>
      </c>
      <c r="O137" s="7" t="n">
        <f aca="false">L137+M137+N137</f>
        <v>0</v>
      </c>
      <c r="P137" s="7" t="n">
        <f aca="false">K137+O137</f>
        <v>456</v>
      </c>
      <c r="Q137" s="7" t="n">
        <f aca="false">H137-P137</f>
        <v>14544</v>
      </c>
      <c r="R137" s="9" t="s">
        <v>24</v>
      </c>
      <c r="S137" s="10" t="n">
        <v>44572</v>
      </c>
      <c r="T137" s="10" t="n">
        <v>44753</v>
      </c>
    </row>
    <row r="138" s="11" customFormat="true" ht="15" hidden="false" customHeight="true" outlineLevel="0" collapsed="false">
      <c r="A138" s="6" t="s">
        <v>404</v>
      </c>
      <c r="B138" s="6" t="s">
        <v>405</v>
      </c>
      <c r="C138" s="12" t="s">
        <v>171</v>
      </c>
      <c r="D138" s="12" t="n">
        <v>62</v>
      </c>
      <c r="E138" s="6" t="s">
        <v>22</v>
      </c>
      <c r="F138" s="6" t="s">
        <v>377</v>
      </c>
      <c r="G138" s="6" t="n">
        <v>22</v>
      </c>
      <c r="H138" s="7" t="n">
        <v>15000</v>
      </c>
      <c r="I138" s="8" t="n">
        <v>1522.5</v>
      </c>
      <c r="J138" s="7" t="n">
        <f aca="false">H138+I138</f>
        <v>16522.5</v>
      </c>
      <c r="K138" s="7" t="n">
        <v>456</v>
      </c>
      <c r="L138" s="7" t="n">
        <v>0</v>
      </c>
      <c r="M138" s="7" t="n">
        <v>0</v>
      </c>
      <c r="N138" s="7" t="n">
        <v>0</v>
      </c>
      <c r="O138" s="7" t="n">
        <f aca="false">L138+M138+N138</f>
        <v>0</v>
      </c>
      <c r="P138" s="7" t="n">
        <f aca="false">K138+O138</f>
        <v>456</v>
      </c>
      <c r="Q138" s="7" t="n">
        <f aca="false">H138-P138</f>
        <v>14544</v>
      </c>
      <c r="R138" s="9" t="s">
        <v>24</v>
      </c>
      <c r="S138" s="10" t="n">
        <v>44515</v>
      </c>
      <c r="T138" s="10" t="n">
        <v>44696</v>
      </c>
    </row>
    <row r="139" s="11" customFormat="true" ht="15" hidden="false" customHeight="true" outlineLevel="0" collapsed="false">
      <c r="A139" s="6" t="s">
        <v>406</v>
      </c>
      <c r="B139" s="6" t="s">
        <v>407</v>
      </c>
      <c r="C139" s="12" t="s">
        <v>171</v>
      </c>
      <c r="D139" s="12" t="n">
        <v>62</v>
      </c>
      <c r="E139" s="6" t="s">
        <v>22</v>
      </c>
      <c r="F139" s="6" t="s">
        <v>377</v>
      </c>
      <c r="G139" s="6" t="n">
        <v>22</v>
      </c>
      <c r="H139" s="7" t="n">
        <v>15000</v>
      </c>
      <c r="I139" s="8" t="n">
        <v>0</v>
      </c>
      <c r="J139" s="7" t="n">
        <f aca="false">H139+I139</f>
        <v>15000</v>
      </c>
      <c r="K139" s="7" t="n">
        <v>456</v>
      </c>
      <c r="L139" s="7" t="n">
        <v>0</v>
      </c>
      <c r="M139" s="7" t="n">
        <v>0</v>
      </c>
      <c r="N139" s="7" t="n">
        <v>0</v>
      </c>
      <c r="O139" s="7" t="n">
        <f aca="false">L139+M139+N139</f>
        <v>0</v>
      </c>
      <c r="P139" s="7" t="n">
        <f aca="false">K139+O139</f>
        <v>456</v>
      </c>
      <c r="Q139" s="7" t="n">
        <f aca="false">H139-P139</f>
        <v>14544</v>
      </c>
      <c r="R139" s="9" t="s">
        <v>24</v>
      </c>
      <c r="S139" s="10" t="n">
        <v>44597</v>
      </c>
      <c r="T139" s="10" t="n">
        <v>44778</v>
      </c>
    </row>
    <row r="140" s="11" customFormat="true" ht="15" hidden="false" customHeight="true" outlineLevel="0" collapsed="false">
      <c r="A140" s="6" t="s">
        <v>408</v>
      </c>
      <c r="B140" s="6" t="s">
        <v>409</v>
      </c>
      <c r="C140" s="6" t="s">
        <v>410</v>
      </c>
      <c r="D140" s="6" t="n">
        <v>64</v>
      </c>
      <c r="E140" s="6" t="s">
        <v>22</v>
      </c>
      <c r="F140" s="6" t="s">
        <v>377</v>
      </c>
      <c r="G140" s="6" t="n">
        <v>22</v>
      </c>
      <c r="H140" s="7" t="n">
        <v>15000</v>
      </c>
      <c r="I140" s="8" t="n">
        <v>0</v>
      </c>
      <c r="J140" s="7" t="n">
        <f aca="false">H140+I140</f>
        <v>15000</v>
      </c>
      <c r="K140" s="7" t="n">
        <v>456</v>
      </c>
      <c r="L140" s="7" t="n">
        <v>0</v>
      </c>
      <c r="M140" s="7" t="n">
        <v>0</v>
      </c>
      <c r="N140" s="7" t="n">
        <v>0</v>
      </c>
      <c r="O140" s="7" t="n">
        <f aca="false">L140+M140+N140</f>
        <v>0</v>
      </c>
      <c r="P140" s="7" t="n">
        <f aca="false">K140+O140</f>
        <v>456</v>
      </c>
      <c r="Q140" s="7" t="n">
        <f aca="false">H140-P140</f>
        <v>14544</v>
      </c>
      <c r="R140" s="9" t="s">
        <v>31</v>
      </c>
      <c r="S140" s="10" t="n">
        <v>44601</v>
      </c>
      <c r="T140" s="10" t="n">
        <v>44782</v>
      </c>
    </row>
    <row r="141" s="11" customFormat="true" ht="15" hidden="false" customHeight="true" outlineLevel="0" collapsed="false">
      <c r="A141" s="22" t="s">
        <v>411</v>
      </c>
      <c r="B141" s="22" t="s">
        <v>412</v>
      </c>
      <c r="C141" s="22" t="s">
        <v>413</v>
      </c>
      <c r="D141" s="22" t="n">
        <v>65</v>
      </c>
      <c r="E141" s="22" t="s">
        <v>22</v>
      </c>
      <c r="F141" s="6" t="s">
        <v>377</v>
      </c>
      <c r="G141" s="6" t="n">
        <v>22</v>
      </c>
      <c r="H141" s="24" t="n">
        <v>20000</v>
      </c>
      <c r="I141" s="25" t="n">
        <v>0</v>
      </c>
      <c r="J141" s="7" t="n">
        <f aca="false">H141+I141</f>
        <v>20000</v>
      </c>
      <c r="K141" s="24" t="n">
        <v>608</v>
      </c>
      <c r="L141" s="7" t="n">
        <v>0</v>
      </c>
      <c r="M141" s="7" t="n">
        <v>0</v>
      </c>
      <c r="N141" s="7" t="n">
        <v>0</v>
      </c>
      <c r="O141" s="7" t="n">
        <f aca="false">L141+M141+N141</f>
        <v>0</v>
      </c>
      <c r="P141" s="7" t="n">
        <f aca="false">K141+O141</f>
        <v>608</v>
      </c>
      <c r="Q141" s="7" t="n">
        <f aca="false">H141-P141</f>
        <v>19392</v>
      </c>
      <c r="R141" s="9" t="s">
        <v>24</v>
      </c>
      <c r="S141" s="10" t="n">
        <v>44618</v>
      </c>
      <c r="T141" s="10" t="n">
        <v>44799</v>
      </c>
    </row>
    <row r="142" s="11" customFormat="true" ht="15" hidden="false" customHeight="true" outlineLevel="0" collapsed="false">
      <c r="A142" s="6" t="s">
        <v>414</v>
      </c>
      <c r="B142" s="6" t="s">
        <v>415</v>
      </c>
      <c r="C142" s="6" t="s">
        <v>413</v>
      </c>
      <c r="D142" s="6" t="n">
        <v>65</v>
      </c>
      <c r="E142" s="6" t="s">
        <v>22</v>
      </c>
      <c r="F142" s="6" t="s">
        <v>377</v>
      </c>
      <c r="G142" s="6" t="n">
        <v>22</v>
      </c>
      <c r="H142" s="7" t="n">
        <v>15000</v>
      </c>
      <c r="I142" s="8" t="n">
        <v>1522.5</v>
      </c>
      <c r="J142" s="7" t="n">
        <f aca="false">H142+I142</f>
        <v>16522.5</v>
      </c>
      <c r="K142" s="7" t="n">
        <v>456</v>
      </c>
      <c r="L142" s="7" t="n">
        <v>0</v>
      </c>
      <c r="M142" s="7" t="n">
        <v>0</v>
      </c>
      <c r="N142" s="7" t="n">
        <v>0</v>
      </c>
      <c r="O142" s="7" t="n">
        <f aca="false">L142+M142+N142</f>
        <v>0</v>
      </c>
      <c r="P142" s="7" t="n">
        <f aca="false">K142+O142</f>
        <v>456</v>
      </c>
      <c r="Q142" s="7" t="n">
        <f aca="false">H142-P142</f>
        <v>14544</v>
      </c>
      <c r="R142" s="9" t="s">
        <v>24</v>
      </c>
      <c r="S142" s="10" t="n">
        <v>44617</v>
      </c>
      <c r="T142" s="10" t="n">
        <v>44798</v>
      </c>
    </row>
    <row r="143" s="11" customFormat="true" ht="15" hidden="false" customHeight="true" outlineLevel="0" collapsed="false">
      <c r="A143" s="6" t="s">
        <v>416</v>
      </c>
      <c r="B143" s="6" t="s">
        <v>417</v>
      </c>
      <c r="C143" s="6" t="s">
        <v>413</v>
      </c>
      <c r="D143" s="6" t="n">
        <v>65</v>
      </c>
      <c r="E143" s="6" t="s">
        <v>22</v>
      </c>
      <c r="F143" s="6" t="s">
        <v>377</v>
      </c>
      <c r="G143" s="6" t="n">
        <v>22</v>
      </c>
      <c r="H143" s="7" t="n">
        <v>15000</v>
      </c>
      <c r="I143" s="8" t="n">
        <v>0</v>
      </c>
      <c r="J143" s="7" t="n">
        <f aca="false">H143+I143</f>
        <v>15000</v>
      </c>
      <c r="K143" s="13" t="n">
        <v>456</v>
      </c>
      <c r="L143" s="7" t="n">
        <v>0</v>
      </c>
      <c r="M143" s="7" t="n">
        <v>0</v>
      </c>
      <c r="N143" s="7" t="n">
        <v>0</v>
      </c>
      <c r="O143" s="7" t="n">
        <f aca="false">L143+M143+N143</f>
        <v>0</v>
      </c>
      <c r="P143" s="7" t="n">
        <f aca="false">K143+O143</f>
        <v>456</v>
      </c>
      <c r="Q143" s="7" t="n">
        <f aca="false">H143-P143</f>
        <v>14544</v>
      </c>
      <c r="R143" s="9" t="s">
        <v>24</v>
      </c>
      <c r="S143" s="10" t="n">
        <v>44443</v>
      </c>
      <c r="T143" s="10" t="n">
        <v>44624</v>
      </c>
    </row>
    <row r="144" s="11" customFormat="true" ht="15" hidden="false" customHeight="true" outlineLevel="0" collapsed="false">
      <c r="A144" s="6" t="s">
        <v>418</v>
      </c>
      <c r="B144" s="6" t="s">
        <v>419</v>
      </c>
      <c r="C144" s="6" t="s">
        <v>413</v>
      </c>
      <c r="D144" s="6" t="n">
        <v>65</v>
      </c>
      <c r="E144" s="6" t="s">
        <v>22</v>
      </c>
      <c r="F144" s="6" t="s">
        <v>377</v>
      </c>
      <c r="G144" s="6" t="n">
        <v>22</v>
      </c>
      <c r="H144" s="7" t="n">
        <v>15000</v>
      </c>
      <c r="I144" s="8" t="n">
        <v>0</v>
      </c>
      <c r="J144" s="7" t="n">
        <f aca="false">H144+I144</f>
        <v>15000</v>
      </c>
      <c r="K144" s="7" t="n">
        <v>456</v>
      </c>
      <c r="L144" s="7" t="n">
        <v>0</v>
      </c>
      <c r="M144" s="7" t="n">
        <v>0</v>
      </c>
      <c r="N144" s="7" t="n">
        <v>0</v>
      </c>
      <c r="O144" s="7" t="n">
        <f aca="false">L144+M144+N144</f>
        <v>0</v>
      </c>
      <c r="P144" s="7" t="n">
        <f aca="false">K144+O144</f>
        <v>456</v>
      </c>
      <c r="Q144" s="7" t="n">
        <f aca="false">H144-P144</f>
        <v>14544</v>
      </c>
      <c r="R144" s="9" t="s">
        <v>24</v>
      </c>
      <c r="S144" s="10" t="n">
        <v>44598</v>
      </c>
      <c r="T144" s="10" t="n">
        <v>44779</v>
      </c>
    </row>
    <row r="145" s="11" customFormat="true" ht="15" hidden="false" customHeight="true" outlineLevel="0" collapsed="false">
      <c r="A145" s="6" t="s">
        <v>420</v>
      </c>
      <c r="B145" s="6" t="s">
        <v>421</v>
      </c>
      <c r="C145" s="6" t="s">
        <v>413</v>
      </c>
      <c r="D145" s="6" t="n">
        <v>65</v>
      </c>
      <c r="E145" s="6" t="s">
        <v>22</v>
      </c>
      <c r="F145" s="6" t="s">
        <v>377</v>
      </c>
      <c r="G145" s="6" t="n">
        <v>22</v>
      </c>
      <c r="H145" s="7" t="n">
        <v>20000</v>
      </c>
      <c r="I145" s="8" t="n">
        <v>0</v>
      </c>
      <c r="J145" s="7" t="n">
        <f aca="false">H145+I145</f>
        <v>20000</v>
      </c>
      <c r="K145" s="7" t="n">
        <v>608</v>
      </c>
      <c r="L145" s="7" t="n">
        <v>0</v>
      </c>
      <c r="M145" s="7" t="n">
        <v>0</v>
      </c>
      <c r="N145" s="7" t="n">
        <v>0</v>
      </c>
      <c r="O145" s="7" t="n">
        <f aca="false">L145+M145+N145</f>
        <v>0</v>
      </c>
      <c r="P145" s="7" t="n">
        <f aca="false">K145+O145</f>
        <v>608</v>
      </c>
      <c r="Q145" s="7" t="n">
        <f aca="false">H145-P145</f>
        <v>19392</v>
      </c>
      <c r="R145" s="9" t="s">
        <v>24</v>
      </c>
      <c r="S145" s="10" t="n">
        <v>44602</v>
      </c>
      <c r="T145" s="10" t="n">
        <v>44783</v>
      </c>
    </row>
    <row r="146" s="11" customFormat="true" ht="15" hidden="false" customHeight="true" outlineLevel="0" collapsed="false">
      <c r="A146" s="6" t="s">
        <v>422</v>
      </c>
      <c r="B146" s="6" t="s">
        <v>423</v>
      </c>
      <c r="C146" s="6" t="s">
        <v>413</v>
      </c>
      <c r="D146" s="6" t="n">
        <v>65</v>
      </c>
      <c r="E146" s="6" t="s">
        <v>22</v>
      </c>
      <c r="F146" s="6" t="s">
        <v>377</v>
      </c>
      <c r="G146" s="6" t="n">
        <v>22</v>
      </c>
      <c r="H146" s="7" t="n">
        <v>15000</v>
      </c>
      <c r="I146" s="8" t="n">
        <v>0</v>
      </c>
      <c r="J146" s="7" t="n">
        <f aca="false">H146+I146</f>
        <v>15000</v>
      </c>
      <c r="K146" s="7" t="n">
        <v>456</v>
      </c>
      <c r="L146" s="7" t="n">
        <v>0</v>
      </c>
      <c r="M146" s="7" t="n">
        <v>0</v>
      </c>
      <c r="N146" s="7" t="n">
        <v>0</v>
      </c>
      <c r="O146" s="7" t="n">
        <f aca="false">L146+M146+N146</f>
        <v>0</v>
      </c>
      <c r="P146" s="7" t="n">
        <f aca="false">K146+O146</f>
        <v>456</v>
      </c>
      <c r="Q146" s="7" t="n">
        <f aca="false">H146-P146</f>
        <v>14544</v>
      </c>
      <c r="R146" s="9" t="s">
        <v>24</v>
      </c>
      <c r="S146" s="10" t="n">
        <v>44446</v>
      </c>
      <c r="T146" s="10" t="n">
        <v>44627</v>
      </c>
    </row>
    <row r="147" s="11" customFormat="true" ht="15" hidden="false" customHeight="true" outlineLevel="0" collapsed="false">
      <c r="A147" s="6" t="s">
        <v>424</v>
      </c>
      <c r="B147" s="6" t="s">
        <v>425</v>
      </c>
      <c r="C147" s="6" t="s">
        <v>426</v>
      </c>
      <c r="D147" s="6" t="n">
        <v>65.5</v>
      </c>
      <c r="E147" s="6" t="s">
        <v>22</v>
      </c>
      <c r="F147" s="6" t="s">
        <v>377</v>
      </c>
      <c r="G147" s="6" t="n">
        <v>22</v>
      </c>
      <c r="H147" s="7" t="n">
        <v>15000</v>
      </c>
      <c r="I147" s="8" t="n">
        <v>0</v>
      </c>
      <c r="J147" s="7" t="n">
        <f aca="false">H147+I147</f>
        <v>15000</v>
      </c>
      <c r="K147" s="7" t="n">
        <v>456</v>
      </c>
      <c r="L147" s="7" t="n">
        <v>0</v>
      </c>
      <c r="M147" s="7" t="n">
        <v>0</v>
      </c>
      <c r="N147" s="7" t="n">
        <v>0</v>
      </c>
      <c r="O147" s="7" t="n">
        <f aca="false">L147+M147+N147</f>
        <v>0</v>
      </c>
      <c r="P147" s="7" t="n">
        <f aca="false">K147+O147</f>
        <v>456</v>
      </c>
      <c r="Q147" s="7" t="n">
        <f aca="false">H147-P147</f>
        <v>14544</v>
      </c>
      <c r="R147" s="9" t="s">
        <v>24</v>
      </c>
      <c r="S147" s="10" t="n">
        <v>44442</v>
      </c>
      <c r="T147" s="10" t="n">
        <v>44623</v>
      </c>
    </row>
    <row r="148" s="11" customFormat="true" ht="15" hidden="false" customHeight="true" outlineLevel="0" collapsed="false">
      <c r="A148" s="6" t="s">
        <v>427</v>
      </c>
      <c r="B148" s="6" t="s">
        <v>428</v>
      </c>
      <c r="C148" s="6" t="s">
        <v>426</v>
      </c>
      <c r="D148" s="6" t="n">
        <v>65.5</v>
      </c>
      <c r="E148" s="6" t="s">
        <v>22</v>
      </c>
      <c r="F148" s="6" t="s">
        <v>377</v>
      </c>
      <c r="G148" s="6" t="n">
        <v>22</v>
      </c>
      <c r="H148" s="7" t="n">
        <v>15000</v>
      </c>
      <c r="I148" s="8" t="n">
        <v>0</v>
      </c>
      <c r="J148" s="7" t="n">
        <f aca="false">H148+I148</f>
        <v>15000</v>
      </c>
      <c r="K148" s="7" t="n">
        <v>456</v>
      </c>
      <c r="L148" s="7" t="n">
        <v>0</v>
      </c>
      <c r="M148" s="7" t="n">
        <v>0</v>
      </c>
      <c r="N148" s="7" t="n">
        <v>0</v>
      </c>
      <c r="O148" s="7" t="n">
        <f aca="false">L148+M148+N148</f>
        <v>0</v>
      </c>
      <c r="P148" s="7" t="n">
        <f aca="false">K148+O148</f>
        <v>456</v>
      </c>
      <c r="Q148" s="7" t="n">
        <f aca="false">H148-P148</f>
        <v>14544</v>
      </c>
      <c r="R148" s="9" t="s">
        <v>24</v>
      </c>
      <c r="S148" s="10" t="n">
        <v>44573</v>
      </c>
      <c r="T148" s="10" t="n">
        <v>44754</v>
      </c>
    </row>
    <row r="149" s="11" customFormat="true" ht="15" hidden="false" customHeight="true" outlineLevel="0" collapsed="false">
      <c r="A149" s="6" t="s">
        <v>429</v>
      </c>
      <c r="B149" s="6" t="s">
        <v>430</v>
      </c>
      <c r="C149" s="6" t="s">
        <v>431</v>
      </c>
      <c r="D149" s="6" t="n">
        <v>66</v>
      </c>
      <c r="E149" s="6" t="s">
        <v>22</v>
      </c>
      <c r="F149" s="6" t="s">
        <v>377</v>
      </c>
      <c r="G149" s="6" t="n">
        <v>22</v>
      </c>
      <c r="H149" s="7" t="n">
        <v>15000</v>
      </c>
      <c r="I149" s="8" t="n">
        <v>0</v>
      </c>
      <c r="J149" s="7" t="n">
        <f aca="false">H149+I149</f>
        <v>15000</v>
      </c>
      <c r="K149" s="7" t="n">
        <v>456</v>
      </c>
      <c r="L149" s="7" t="n">
        <v>0</v>
      </c>
      <c r="M149" s="7" t="n">
        <v>0</v>
      </c>
      <c r="N149" s="7" t="n">
        <v>0</v>
      </c>
      <c r="O149" s="7" t="n">
        <f aca="false">L149+M149+N149</f>
        <v>0</v>
      </c>
      <c r="P149" s="7" t="n">
        <f aca="false">K149+O149</f>
        <v>456</v>
      </c>
      <c r="Q149" s="7" t="n">
        <f aca="false">H149-P149</f>
        <v>14544</v>
      </c>
      <c r="R149" s="9" t="s">
        <v>24</v>
      </c>
      <c r="S149" s="10" t="n">
        <v>44482</v>
      </c>
      <c r="T149" s="10" t="n">
        <v>44664</v>
      </c>
    </row>
    <row r="150" s="11" customFormat="true" ht="15" hidden="false" customHeight="true" outlineLevel="0" collapsed="false">
      <c r="A150" s="6" t="s">
        <v>432</v>
      </c>
      <c r="B150" s="6" t="s">
        <v>433</v>
      </c>
      <c r="C150" s="6" t="s">
        <v>431</v>
      </c>
      <c r="D150" s="6" t="n">
        <v>66</v>
      </c>
      <c r="E150" s="6" t="s">
        <v>22</v>
      </c>
      <c r="F150" s="6" t="s">
        <v>377</v>
      </c>
      <c r="G150" s="6" t="n">
        <v>22</v>
      </c>
      <c r="H150" s="7" t="n">
        <v>15000</v>
      </c>
      <c r="I150" s="8" t="n">
        <v>1522.5</v>
      </c>
      <c r="J150" s="7" t="n">
        <f aca="false">H150+I150</f>
        <v>16522.5</v>
      </c>
      <c r="K150" s="7" t="n">
        <v>456</v>
      </c>
      <c r="L150" s="7" t="n">
        <v>0</v>
      </c>
      <c r="M150" s="7" t="n">
        <v>0</v>
      </c>
      <c r="N150" s="7" t="n">
        <v>0</v>
      </c>
      <c r="O150" s="7" t="n">
        <f aca="false">L150+M150+N150</f>
        <v>0</v>
      </c>
      <c r="P150" s="7" t="n">
        <f aca="false">K150+O150</f>
        <v>456</v>
      </c>
      <c r="Q150" s="7" t="n">
        <f aca="false">H150-P150</f>
        <v>14544</v>
      </c>
      <c r="R150" s="9" t="s">
        <v>24</v>
      </c>
      <c r="S150" s="26" t="n">
        <v>44608</v>
      </c>
      <c r="T150" s="26" t="n">
        <v>44789</v>
      </c>
    </row>
    <row r="151" s="11" customFormat="true" ht="15" hidden="false" customHeight="true" outlineLevel="0" collapsed="false">
      <c r="A151" s="12" t="s">
        <v>434</v>
      </c>
      <c r="B151" s="12" t="s">
        <v>435</v>
      </c>
      <c r="C151" s="12" t="s">
        <v>436</v>
      </c>
      <c r="D151" s="12" t="n">
        <v>66</v>
      </c>
      <c r="E151" s="12" t="s">
        <v>22</v>
      </c>
      <c r="F151" s="6" t="s">
        <v>377</v>
      </c>
      <c r="G151" s="6" t="n">
        <v>22</v>
      </c>
      <c r="H151" s="13" t="n">
        <v>15000</v>
      </c>
      <c r="I151" s="14" t="n">
        <v>0</v>
      </c>
      <c r="J151" s="7" t="n">
        <f aca="false">H151+I151</f>
        <v>15000</v>
      </c>
      <c r="K151" s="12" t="n">
        <v>456</v>
      </c>
      <c r="L151" s="13" t="n">
        <v>0</v>
      </c>
      <c r="M151" s="13" t="n">
        <v>0</v>
      </c>
      <c r="N151" s="13" t="n">
        <v>0</v>
      </c>
      <c r="O151" s="7" t="n">
        <f aca="false">L151+M151+N151</f>
        <v>0</v>
      </c>
      <c r="P151" s="7" t="n">
        <f aca="false">K151+O151</f>
        <v>456</v>
      </c>
      <c r="Q151" s="7" t="n">
        <f aca="false">H151-P151</f>
        <v>14544</v>
      </c>
      <c r="R151" s="9" t="s">
        <v>24</v>
      </c>
      <c r="S151" s="10"/>
      <c r="T151" s="10"/>
    </row>
    <row r="152" s="11" customFormat="true" ht="15" hidden="false" customHeight="true" outlineLevel="0" collapsed="false">
      <c r="A152" s="12" t="s">
        <v>437</v>
      </c>
      <c r="B152" s="12" t="s">
        <v>438</v>
      </c>
      <c r="C152" s="12" t="s">
        <v>436</v>
      </c>
      <c r="D152" s="12" t="n">
        <v>66</v>
      </c>
      <c r="E152" s="12" t="s">
        <v>22</v>
      </c>
      <c r="F152" s="6" t="s">
        <v>377</v>
      </c>
      <c r="G152" s="6" t="n">
        <v>22</v>
      </c>
      <c r="H152" s="13" t="n">
        <v>15000</v>
      </c>
      <c r="I152" s="14" t="n">
        <v>0</v>
      </c>
      <c r="J152" s="7" t="n">
        <f aca="false">H152+I152</f>
        <v>15000</v>
      </c>
      <c r="K152" s="7" t="n">
        <v>456</v>
      </c>
      <c r="L152" s="13" t="n">
        <v>0</v>
      </c>
      <c r="M152" s="13" t="n">
        <v>0</v>
      </c>
      <c r="N152" s="13" t="n">
        <v>0</v>
      </c>
      <c r="O152" s="7" t="n">
        <f aca="false">L152+M152+N152</f>
        <v>0</v>
      </c>
      <c r="P152" s="7" t="n">
        <f aca="false">K152+O152</f>
        <v>456</v>
      </c>
      <c r="Q152" s="7" t="n">
        <f aca="false">H152-P152</f>
        <v>14544</v>
      </c>
      <c r="R152" s="9" t="s">
        <v>24</v>
      </c>
      <c r="S152" s="10" t="n">
        <v>44473</v>
      </c>
      <c r="T152" s="10" t="n">
        <v>44655</v>
      </c>
    </row>
    <row r="153" s="11" customFormat="true" ht="15" hidden="false" customHeight="true" outlineLevel="0" collapsed="false">
      <c r="A153" s="6" t="s">
        <v>439</v>
      </c>
      <c r="B153" s="6" t="s">
        <v>440</v>
      </c>
      <c r="C153" s="6" t="s">
        <v>441</v>
      </c>
      <c r="D153" s="6" t="n">
        <v>81</v>
      </c>
      <c r="E153" s="6" t="s">
        <v>22</v>
      </c>
      <c r="F153" s="6" t="s">
        <v>442</v>
      </c>
      <c r="G153" s="6" t="n">
        <v>22</v>
      </c>
      <c r="H153" s="7" t="n">
        <v>20000</v>
      </c>
      <c r="I153" s="8" t="n">
        <v>1522.5</v>
      </c>
      <c r="J153" s="7" t="n">
        <f aca="false">H153+I153</f>
        <v>21522.5</v>
      </c>
      <c r="K153" s="7" t="n">
        <v>608</v>
      </c>
      <c r="L153" s="7" t="n">
        <v>0</v>
      </c>
      <c r="M153" s="7" t="n">
        <v>0</v>
      </c>
      <c r="N153" s="7" t="n">
        <v>0</v>
      </c>
      <c r="O153" s="7" t="n">
        <f aca="false">L153+M153+N153</f>
        <v>0</v>
      </c>
      <c r="P153" s="7" t="n">
        <f aca="false">K153+O153</f>
        <v>608</v>
      </c>
      <c r="Q153" s="7" t="n">
        <f aca="false">H153-P153</f>
        <v>19392</v>
      </c>
      <c r="R153" s="9" t="s">
        <v>24</v>
      </c>
      <c r="S153" s="10" t="n">
        <v>44567</v>
      </c>
      <c r="T153" s="10" t="n">
        <v>44748</v>
      </c>
    </row>
    <row r="154" s="11" customFormat="true" ht="15" hidden="false" customHeight="true" outlineLevel="0" collapsed="false">
      <c r="A154" s="6" t="s">
        <v>443</v>
      </c>
      <c r="B154" s="6" t="s">
        <v>444</v>
      </c>
      <c r="C154" s="17" t="s">
        <v>445</v>
      </c>
      <c r="D154" s="17" t="n">
        <v>10</v>
      </c>
      <c r="E154" s="6" t="s">
        <v>22</v>
      </c>
      <c r="F154" s="6" t="s">
        <v>446</v>
      </c>
      <c r="G154" s="6" t="n">
        <v>25</v>
      </c>
      <c r="H154" s="7" t="n">
        <v>34000</v>
      </c>
      <c r="I154" s="8" t="n">
        <v>0</v>
      </c>
      <c r="J154" s="7" t="n">
        <f aca="false">H154+I154</f>
        <v>34000</v>
      </c>
      <c r="K154" s="7" t="n">
        <v>1033.6</v>
      </c>
      <c r="L154" s="7" t="n">
        <v>0</v>
      </c>
      <c r="M154" s="7" t="n">
        <v>0</v>
      </c>
      <c r="N154" s="7" t="n">
        <v>0</v>
      </c>
      <c r="O154" s="7" t="n">
        <f aca="false">L154+M154+N154</f>
        <v>0</v>
      </c>
      <c r="P154" s="7" t="n">
        <f aca="false">K154+O154</f>
        <v>1033.6</v>
      </c>
      <c r="Q154" s="7" t="n">
        <f aca="false">H154-P154</f>
        <v>32966.4</v>
      </c>
      <c r="R154" s="9" t="s">
        <v>24</v>
      </c>
      <c r="S154" s="10" t="n">
        <v>44620</v>
      </c>
      <c r="T154" s="10" t="n">
        <v>44801</v>
      </c>
    </row>
    <row r="155" s="11" customFormat="true" ht="15" hidden="false" customHeight="true" outlineLevel="0" collapsed="false">
      <c r="A155" s="6" t="s">
        <v>447</v>
      </c>
      <c r="B155" s="6" t="s">
        <v>448</v>
      </c>
      <c r="C155" s="17" t="s">
        <v>449</v>
      </c>
      <c r="D155" s="6" t="n">
        <v>13</v>
      </c>
      <c r="E155" s="6" t="s">
        <v>22</v>
      </c>
      <c r="F155" s="6" t="s">
        <v>446</v>
      </c>
      <c r="G155" s="6" t="n">
        <v>25</v>
      </c>
      <c r="H155" s="7" t="n">
        <v>12000</v>
      </c>
      <c r="I155" s="8" t="n">
        <v>0</v>
      </c>
      <c r="J155" s="7" t="n">
        <f aca="false">H155+I155</f>
        <v>12000</v>
      </c>
      <c r="K155" s="7" t="n">
        <v>364.8</v>
      </c>
      <c r="L155" s="7" t="n">
        <v>0</v>
      </c>
      <c r="M155" s="7" t="n">
        <v>0</v>
      </c>
      <c r="N155" s="7" t="n">
        <v>0</v>
      </c>
      <c r="O155" s="7" t="n">
        <f aca="false">L155+M155+N155</f>
        <v>0</v>
      </c>
      <c r="P155" s="7" t="n">
        <f aca="false">K155+O155</f>
        <v>364.8</v>
      </c>
      <c r="Q155" s="7" t="n">
        <f aca="false">H155-P155</f>
        <v>11635.2</v>
      </c>
      <c r="R155" s="9" t="s">
        <v>31</v>
      </c>
      <c r="S155" s="10" t="n">
        <v>44486</v>
      </c>
      <c r="T155" s="10" t="n">
        <v>44668</v>
      </c>
    </row>
    <row r="156" s="11" customFormat="true" ht="15" hidden="false" customHeight="true" outlineLevel="0" collapsed="false">
      <c r="A156" s="12" t="s">
        <v>450</v>
      </c>
      <c r="B156" s="12" t="s">
        <v>451</v>
      </c>
      <c r="C156" s="12" t="s">
        <v>452</v>
      </c>
      <c r="D156" s="12" t="n">
        <v>67</v>
      </c>
      <c r="E156" s="12" t="s">
        <v>22</v>
      </c>
      <c r="F156" s="6" t="s">
        <v>453</v>
      </c>
      <c r="G156" s="6" t="n">
        <v>25</v>
      </c>
      <c r="H156" s="13" t="n">
        <v>15000</v>
      </c>
      <c r="I156" s="14" t="n">
        <v>0</v>
      </c>
      <c r="J156" s="7" t="n">
        <f aca="false">H156+I156</f>
        <v>15000</v>
      </c>
      <c r="K156" s="13" t="n">
        <v>456</v>
      </c>
      <c r="L156" s="13" t="n">
        <v>0</v>
      </c>
      <c r="M156" s="13" t="n">
        <v>0</v>
      </c>
      <c r="N156" s="13" t="n">
        <v>0</v>
      </c>
      <c r="O156" s="7" t="n">
        <f aca="false">L156+M156+N156</f>
        <v>0</v>
      </c>
      <c r="P156" s="7" t="n">
        <f aca="false">K156+O156</f>
        <v>456</v>
      </c>
      <c r="Q156" s="7" t="n">
        <f aca="false">H156-P156</f>
        <v>14544</v>
      </c>
      <c r="R156" s="9" t="s">
        <v>31</v>
      </c>
      <c r="S156" s="10" t="n">
        <v>44574</v>
      </c>
      <c r="T156" s="10" t="n">
        <v>44755</v>
      </c>
    </row>
    <row r="157" s="11" customFormat="true" ht="15" hidden="false" customHeight="true" outlineLevel="0" collapsed="false">
      <c r="A157" s="6" t="s">
        <v>454</v>
      </c>
      <c r="B157" s="6" t="s">
        <v>455</v>
      </c>
      <c r="C157" s="17" t="s">
        <v>88</v>
      </c>
      <c r="D157" s="6" t="n">
        <v>68</v>
      </c>
      <c r="E157" s="6" t="s">
        <v>22</v>
      </c>
      <c r="F157" s="6" t="s">
        <v>446</v>
      </c>
      <c r="G157" s="6" t="n">
        <v>25</v>
      </c>
      <c r="H157" s="7" t="n">
        <v>13000</v>
      </c>
      <c r="I157" s="8" t="n">
        <v>0</v>
      </c>
      <c r="J157" s="7" t="n">
        <f aca="false">H157+I157</f>
        <v>13000</v>
      </c>
      <c r="K157" s="7" t="n">
        <v>395.2</v>
      </c>
      <c r="L157" s="7" t="n">
        <v>0</v>
      </c>
      <c r="M157" s="7" t="n">
        <v>0</v>
      </c>
      <c r="N157" s="7" t="n">
        <v>0</v>
      </c>
      <c r="O157" s="7" t="n">
        <f aca="false">L157+M157+N157</f>
        <v>0</v>
      </c>
      <c r="P157" s="7" t="n">
        <f aca="false">K157+O157</f>
        <v>395.2</v>
      </c>
      <c r="Q157" s="7" t="n">
        <f aca="false">H157-P157</f>
        <v>12604.8</v>
      </c>
      <c r="R157" s="9" t="s">
        <v>24</v>
      </c>
      <c r="S157" s="10" t="n">
        <v>44597</v>
      </c>
      <c r="T157" s="10" t="n">
        <v>44778</v>
      </c>
    </row>
    <row r="158" s="11" customFormat="true" ht="15" hidden="false" customHeight="true" outlineLevel="0" collapsed="false">
      <c r="A158" s="6" t="s">
        <v>456</v>
      </c>
      <c r="B158" s="6" t="s">
        <v>457</v>
      </c>
      <c r="C158" s="17" t="s">
        <v>88</v>
      </c>
      <c r="D158" s="6" t="n">
        <v>68</v>
      </c>
      <c r="E158" s="6" t="s">
        <v>22</v>
      </c>
      <c r="F158" s="6" t="s">
        <v>446</v>
      </c>
      <c r="G158" s="6" t="n">
        <v>25</v>
      </c>
      <c r="H158" s="7" t="n">
        <v>13000</v>
      </c>
      <c r="I158" s="8" t="n">
        <v>0</v>
      </c>
      <c r="J158" s="7" t="n">
        <f aca="false">H158+I158</f>
        <v>13000</v>
      </c>
      <c r="K158" s="7" t="n">
        <v>395.2</v>
      </c>
      <c r="L158" s="7" t="n">
        <v>0</v>
      </c>
      <c r="M158" s="7" t="n">
        <v>0</v>
      </c>
      <c r="N158" s="7" t="n">
        <v>0</v>
      </c>
      <c r="O158" s="7" t="n">
        <f aca="false">L158+M158+N158</f>
        <v>0</v>
      </c>
      <c r="P158" s="7" t="n">
        <f aca="false">K158+O158</f>
        <v>395.2</v>
      </c>
      <c r="Q158" s="7" t="n">
        <f aca="false">H158-P158</f>
        <v>12604.8</v>
      </c>
      <c r="R158" s="9" t="s">
        <v>31</v>
      </c>
      <c r="S158" s="10" t="n">
        <v>44467</v>
      </c>
      <c r="T158" s="10" t="n">
        <v>44648</v>
      </c>
    </row>
    <row r="159" s="11" customFormat="true" ht="15" hidden="false" customHeight="true" outlineLevel="0" collapsed="false">
      <c r="A159" s="6" t="s">
        <v>458</v>
      </c>
      <c r="B159" s="6" t="s">
        <v>459</v>
      </c>
      <c r="C159" s="6" t="s">
        <v>88</v>
      </c>
      <c r="D159" s="6" t="n">
        <v>68</v>
      </c>
      <c r="E159" s="6" t="s">
        <v>22</v>
      </c>
      <c r="F159" s="6" t="s">
        <v>446</v>
      </c>
      <c r="G159" s="6" t="n">
        <v>25</v>
      </c>
      <c r="H159" s="7" t="n">
        <v>13000</v>
      </c>
      <c r="I159" s="8" t="n">
        <v>0</v>
      </c>
      <c r="J159" s="7" t="n">
        <f aca="false">H159+I159</f>
        <v>13000</v>
      </c>
      <c r="K159" s="7" t="n">
        <v>395.2</v>
      </c>
      <c r="L159" s="7" t="n">
        <v>0</v>
      </c>
      <c r="M159" s="7" t="n">
        <v>0</v>
      </c>
      <c r="N159" s="7" t="n">
        <v>0</v>
      </c>
      <c r="O159" s="7" t="n">
        <f aca="false">L159+M159+N159</f>
        <v>0</v>
      </c>
      <c r="P159" s="7" t="n">
        <f aca="false">K159+O159</f>
        <v>395.2</v>
      </c>
      <c r="Q159" s="7" t="n">
        <f aca="false">H159-P159</f>
        <v>12604.8</v>
      </c>
      <c r="R159" s="9" t="s">
        <v>31</v>
      </c>
      <c r="S159" s="10" t="n">
        <v>44494</v>
      </c>
      <c r="T159" s="10" t="n">
        <v>44676</v>
      </c>
    </row>
    <row r="160" s="11" customFormat="true" ht="15" hidden="false" customHeight="true" outlineLevel="0" collapsed="false">
      <c r="A160" s="6" t="s">
        <v>460</v>
      </c>
      <c r="B160" s="6" t="s">
        <v>461</v>
      </c>
      <c r="C160" s="17" t="s">
        <v>462</v>
      </c>
      <c r="D160" s="17" t="n">
        <v>73</v>
      </c>
      <c r="E160" s="6" t="s">
        <v>22</v>
      </c>
      <c r="F160" s="6" t="s">
        <v>446</v>
      </c>
      <c r="G160" s="6" t="n">
        <v>25</v>
      </c>
      <c r="H160" s="7" t="n">
        <v>12000</v>
      </c>
      <c r="I160" s="8" t="n">
        <v>1522.5</v>
      </c>
      <c r="J160" s="7" t="n">
        <f aca="false">H160+I160</f>
        <v>13522.5</v>
      </c>
      <c r="K160" s="7" t="n">
        <v>364.8</v>
      </c>
      <c r="L160" s="7" t="n">
        <v>1430.88</v>
      </c>
      <c r="M160" s="7" t="n">
        <v>0</v>
      </c>
      <c r="N160" s="7" t="n">
        <v>380</v>
      </c>
      <c r="O160" s="7" t="n">
        <f aca="false">L160+M160+N160</f>
        <v>1810.88</v>
      </c>
      <c r="P160" s="7" t="n">
        <f aca="false">K160+O160</f>
        <v>2175.68</v>
      </c>
      <c r="Q160" s="7" t="n">
        <f aca="false">H160-P160</f>
        <v>9824.32</v>
      </c>
      <c r="R160" s="9" t="s">
        <v>31</v>
      </c>
      <c r="S160" s="10" t="n">
        <v>44440</v>
      </c>
      <c r="T160" s="10" t="n">
        <v>44621</v>
      </c>
    </row>
    <row r="161" s="11" customFormat="true" ht="15" hidden="false" customHeight="true" outlineLevel="0" collapsed="false">
      <c r="A161" s="6" t="s">
        <v>463</v>
      </c>
      <c r="B161" s="6" t="s">
        <v>464</v>
      </c>
      <c r="C161" s="6" t="s">
        <v>465</v>
      </c>
      <c r="D161" s="6" t="n">
        <v>78</v>
      </c>
      <c r="E161" s="6" t="s">
        <v>22</v>
      </c>
      <c r="F161" s="6" t="s">
        <v>446</v>
      </c>
      <c r="G161" s="6" t="n">
        <v>25</v>
      </c>
      <c r="H161" s="7" t="n">
        <v>10000</v>
      </c>
      <c r="I161" s="8" t="n">
        <v>0</v>
      </c>
      <c r="J161" s="7" t="n">
        <f aca="false">H161+I161</f>
        <v>10000</v>
      </c>
      <c r="K161" s="7" t="n">
        <v>304</v>
      </c>
      <c r="L161" s="7" t="n">
        <v>0</v>
      </c>
      <c r="M161" s="7" t="n">
        <v>0</v>
      </c>
      <c r="N161" s="7" t="n">
        <v>0</v>
      </c>
      <c r="O161" s="7" t="n">
        <f aca="false">L161+M161+N161</f>
        <v>0</v>
      </c>
      <c r="P161" s="7" t="n">
        <f aca="false">K161+O161</f>
        <v>304</v>
      </c>
      <c r="Q161" s="7" t="n">
        <f aca="false">H161-P161</f>
        <v>9696</v>
      </c>
      <c r="R161" s="9" t="s">
        <v>31</v>
      </c>
      <c r="S161" s="10" t="n">
        <v>44608</v>
      </c>
      <c r="T161" s="10" t="n">
        <v>44789</v>
      </c>
    </row>
    <row r="162" s="11" customFormat="true" ht="15" hidden="false" customHeight="true" outlineLevel="0" collapsed="false">
      <c r="A162" s="6" t="s">
        <v>466</v>
      </c>
      <c r="B162" s="6" t="s">
        <v>467</v>
      </c>
      <c r="C162" s="6" t="s">
        <v>49</v>
      </c>
      <c r="D162" s="6" t="n">
        <v>79</v>
      </c>
      <c r="E162" s="6" t="s">
        <v>22</v>
      </c>
      <c r="F162" s="22" t="s">
        <v>446</v>
      </c>
      <c r="G162" s="6" t="n">
        <v>25</v>
      </c>
      <c r="H162" s="7" t="n">
        <v>11000</v>
      </c>
      <c r="I162" s="8" t="n">
        <v>0</v>
      </c>
      <c r="J162" s="7" t="n">
        <f aca="false">H162+I162</f>
        <v>11000</v>
      </c>
      <c r="K162" s="7" t="n">
        <v>334.4</v>
      </c>
      <c r="L162" s="7" t="n">
        <v>0</v>
      </c>
      <c r="M162" s="7" t="n">
        <v>0</v>
      </c>
      <c r="N162" s="7" t="n">
        <v>0</v>
      </c>
      <c r="O162" s="7" t="n">
        <f aca="false">L162+M162+N162</f>
        <v>0</v>
      </c>
      <c r="P162" s="7" t="n">
        <f aca="false">K162+O162</f>
        <v>334.4</v>
      </c>
      <c r="Q162" s="7" t="n">
        <f aca="false">H162-P162</f>
        <v>10665.6</v>
      </c>
      <c r="R162" s="9" t="s">
        <v>31</v>
      </c>
      <c r="S162" s="10" t="n">
        <v>44608</v>
      </c>
      <c r="T162" s="10" t="n">
        <v>44789</v>
      </c>
    </row>
    <row r="163" s="11" customFormat="true" ht="15" hidden="false" customHeight="true" outlineLevel="0" collapsed="false">
      <c r="A163" s="6" t="s">
        <v>468</v>
      </c>
      <c r="B163" s="6" t="s">
        <v>469</v>
      </c>
      <c r="C163" s="27" t="s">
        <v>49</v>
      </c>
      <c r="D163" s="6" t="n">
        <v>79</v>
      </c>
      <c r="E163" s="6" t="s">
        <v>22</v>
      </c>
      <c r="F163" s="6" t="s">
        <v>446</v>
      </c>
      <c r="G163" s="6" t="n">
        <v>25</v>
      </c>
      <c r="H163" s="7" t="n">
        <v>11000</v>
      </c>
      <c r="I163" s="8" t="n">
        <v>0</v>
      </c>
      <c r="J163" s="7" t="n">
        <f aca="false">H163+I163</f>
        <v>11000</v>
      </c>
      <c r="K163" s="7" t="n">
        <v>334.4</v>
      </c>
      <c r="L163" s="7" t="n">
        <v>0</v>
      </c>
      <c r="M163" s="7" t="n">
        <v>0</v>
      </c>
      <c r="N163" s="7" t="n">
        <v>0</v>
      </c>
      <c r="O163" s="7" t="n">
        <f aca="false">L163+M163+N163</f>
        <v>0</v>
      </c>
      <c r="P163" s="7" t="n">
        <f aca="false">K163+O163</f>
        <v>334.4</v>
      </c>
      <c r="Q163" s="7" t="n">
        <f aca="false">H163-P163</f>
        <v>10665.6</v>
      </c>
      <c r="R163" s="9" t="s">
        <v>31</v>
      </c>
      <c r="S163" s="10" t="n">
        <v>44608</v>
      </c>
      <c r="T163" s="10" t="n">
        <v>44789</v>
      </c>
    </row>
    <row r="164" s="11" customFormat="true" ht="15" hidden="false" customHeight="true" outlineLevel="0" collapsed="false">
      <c r="A164" s="6" t="s">
        <v>470</v>
      </c>
      <c r="B164" s="6" t="s">
        <v>471</v>
      </c>
      <c r="C164" s="17" t="s">
        <v>64</v>
      </c>
      <c r="D164" s="17" t="n">
        <v>95</v>
      </c>
      <c r="E164" s="6" t="s">
        <v>22</v>
      </c>
      <c r="F164" s="6" t="s">
        <v>446</v>
      </c>
      <c r="G164" s="6" t="n">
        <v>25</v>
      </c>
      <c r="H164" s="7" t="n">
        <v>10500</v>
      </c>
      <c r="I164" s="8" t="n">
        <v>1522.5</v>
      </c>
      <c r="J164" s="7" t="n">
        <f aca="false">H164+I164</f>
        <v>12022.5</v>
      </c>
      <c r="K164" s="7" t="n">
        <v>319.2</v>
      </c>
      <c r="L164" s="7" t="n">
        <v>0</v>
      </c>
      <c r="M164" s="7" t="n">
        <v>0</v>
      </c>
      <c r="N164" s="7" t="n">
        <v>0</v>
      </c>
      <c r="O164" s="7" t="n">
        <f aca="false">L164+M164+N164</f>
        <v>0</v>
      </c>
      <c r="P164" s="7" t="n">
        <f aca="false">K164+O164</f>
        <v>319.2</v>
      </c>
      <c r="Q164" s="7" t="n">
        <f aca="false">H164-P164</f>
        <v>10180.8</v>
      </c>
      <c r="R164" s="9" t="s">
        <v>24</v>
      </c>
      <c r="S164" s="10" t="n">
        <v>44601</v>
      </c>
      <c r="T164" s="10" t="n">
        <v>44782</v>
      </c>
    </row>
    <row r="165" s="11" customFormat="true" ht="15" hidden="false" customHeight="true" outlineLevel="0" collapsed="false">
      <c r="A165" s="6" t="s">
        <v>472</v>
      </c>
      <c r="B165" s="6" t="s">
        <v>473</v>
      </c>
      <c r="C165" s="6" t="s">
        <v>474</v>
      </c>
      <c r="D165" s="6" t="n">
        <v>10</v>
      </c>
      <c r="E165" s="6" t="s">
        <v>22</v>
      </c>
      <c r="F165" s="6" t="s">
        <v>475</v>
      </c>
      <c r="G165" s="6" t="n">
        <v>26</v>
      </c>
      <c r="H165" s="7" t="n">
        <v>10000</v>
      </c>
      <c r="I165" s="8" t="n">
        <v>0</v>
      </c>
      <c r="J165" s="7" t="n">
        <f aca="false">H165+I165</f>
        <v>10000</v>
      </c>
      <c r="K165" s="7" t="n">
        <v>304</v>
      </c>
      <c r="L165" s="7" t="n">
        <v>2861.76</v>
      </c>
      <c r="M165" s="7" t="n">
        <v>0</v>
      </c>
      <c r="N165" s="7" t="n">
        <v>0</v>
      </c>
      <c r="O165" s="7" t="n">
        <f aca="false">L165+M165+N165</f>
        <v>2861.76</v>
      </c>
      <c r="P165" s="7" t="n">
        <f aca="false">K165+O165</f>
        <v>3165.76</v>
      </c>
      <c r="Q165" s="7" t="n">
        <f aca="false">H165-P165</f>
        <v>6834.24</v>
      </c>
      <c r="R165" s="9" t="s">
        <v>31</v>
      </c>
      <c r="S165" s="10" t="n">
        <v>44527</v>
      </c>
      <c r="T165" s="10" t="n">
        <v>44708</v>
      </c>
    </row>
    <row r="166" s="11" customFormat="true" ht="15" hidden="false" customHeight="true" outlineLevel="0" collapsed="false">
      <c r="A166" s="6" t="s">
        <v>476</v>
      </c>
      <c r="B166" s="6" t="s">
        <v>477</v>
      </c>
      <c r="C166" s="6" t="s">
        <v>478</v>
      </c>
      <c r="D166" s="6" t="n">
        <v>67</v>
      </c>
      <c r="E166" s="6" t="s">
        <v>22</v>
      </c>
      <c r="F166" s="6" t="s">
        <v>475</v>
      </c>
      <c r="G166" s="6" t="n">
        <v>26</v>
      </c>
      <c r="H166" s="7" t="n">
        <v>13000</v>
      </c>
      <c r="I166" s="8" t="n">
        <v>1522.5</v>
      </c>
      <c r="J166" s="7" t="n">
        <f aca="false">H166+I166</f>
        <v>14522.5</v>
      </c>
      <c r="K166" s="7" t="n">
        <v>395.2</v>
      </c>
      <c r="L166" s="7" t="n">
        <v>0</v>
      </c>
      <c r="M166" s="7" t="n">
        <v>0</v>
      </c>
      <c r="N166" s="7" t="n">
        <v>1140</v>
      </c>
      <c r="O166" s="7" t="n">
        <f aca="false">L166+M166+N166</f>
        <v>1140</v>
      </c>
      <c r="P166" s="7" t="n">
        <f aca="false">K166+O166</f>
        <v>1535.2</v>
      </c>
      <c r="Q166" s="7" t="n">
        <f aca="false">H166-P166</f>
        <v>11464.8</v>
      </c>
      <c r="R166" s="9" t="s">
        <v>31</v>
      </c>
      <c r="S166" s="10" t="n">
        <v>44469</v>
      </c>
      <c r="T166" s="10" t="n">
        <v>44650</v>
      </c>
    </row>
    <row r="167" s="11" customFormat="true" ht="15" hidden="false" customHeight="true" outlineLevel="0" collapsed="false">
      <c r="A167" s="6" t="s">
        <v>479</v>
      </c>
      <c r="B167" s="6" t="s">
        <v>480</v>
      </c>
      <c r="C167" s="6" t="s">
        <v>49</v>
      </c>
      <c r="D167" s="6" t="n">
        <v>79</v>
      </c>
      <c r="E167" s="6" t="s">
        <v>22</v>
      </c>
      <c r="F167" s="6" t="s">
        <v>475</v>
      </c>
      <c r="G167" s="6" t="n">
        <v>26</v>
      </c>
      <c r="H167" s="7" t="n">
        <v>10000</v>
      </c>
      <c r="I167" s="8" t="n">
        <v>0</v>
      </c>
      <c r="J167" s="7" t="n">
        <f aca="false">H167+I167</f>
        <v>10000</v>
      </c>
      <c r="K167" s="7" t="n">
        <v>304</v>
      </c>
      <c r="L167" s="7" t="n">
        <v>0</v>
      </c>
      <c r="M167" s="7" t="n">
        <v>0</v>
      </c>
      <c r="N167" s="7" t="n">
        <v>0</v>
      </c>
      <c r="O167" s="7" t="n">
        <f aca="false">L167+M167+N167</f>
        <v>0</v>
      </c>
      <c r="P167" s="7" t="n">
        <f aca="false">K167+O167</f>
        <v>304</v>
      </c>
      <c r="Q167" s="7" t="n">
        <f aca="false">H167-P167</f>
        <v>9696</v>
      </c>
      <c r="R167" s="9" t="s">
        <v>31</v>
      </c>
      <c r="S167" s="10" t="n">
        <v>44591</v>
      </c>
      <c r="T167" s="10" t="n">
        <v>44772</v>
      </c>
    </row>
    <row r="168" s="11" customFormat="true" ht="15" hidden="false" customHeight="true" outlineLevel="0" collapsed="false">
      <c r="A168" s="6" t="s">
        <v>481</v>
      </c>
      <c r="B168" s="6" t="s">
        <v>482</v>
      </c>
      <c r="C168" s="6" t="s">
        <v>49</v>
      </c>
      <c r="D168" s="6" t="n">
        <v>79</v>
      </c>
      <c r="E168" s="6" t="s">
        <v>22</v>
      </c>
      <c r="F168" s="6" t="s">
        <v>475</v>
      </c>
      <c r="G168" s="6" t="n">
        <v>26</v>
      </c>
      <c r="H168" s="7" t="n">
        <v>10000</v>
      </c>
      <c r="I168" s="8" t="n">
        <v>0</v>
      </c>
      <c r="J168" s="7" t="n">
        <f aca="false">H168+I168</f>
        <v>10000</v>
      </c>
      <c r="K168" s="7" t="n">
        <v>304</v>
      </c>
      <c r="L168" s="7" t="n">
        <v>0</v>
      </c>
      <c r="M168" s="7" t="n">
        <v>0</v>
      </c>
      <c r="N168" s="7" t="n">
        <v>0</v>
      </c>
      <c r="O168" s="7" t="n">
        <f aca="false">L168+M168+N168</f>
        <v>0</v>
      </c>
      <c r="P168" s="7" t="n">
        <f aca="false">K168+O168</f>
        <v>304</v>
      </c>
      <c r="Q168" s="7" t="n">
        <f aca="false">H168-P168</f>
        <v>9696</v>
      </c>
      <c r="R168" s="9" t="s">
        <v>31</v>
      </c>
      <c r="S168" s="10" t="n">
        <v>44454</v>
      </c>
      <c r="T168" s="10" t="n">
        <v>44635</v>
      </c>
    </row>
    <row r="169" s="11" customFormat="true" ht="15" hidden="false" customHeight="true" outlineLevel="0" collapsed="false">
      <c r="A169" s="6" t="s">
        <v>483</v>
      </c>
      <c r="B169" s="6" t="s">
        <v>484</v>
      </c>
      <c r="C169" s="6" t="s">
        <v>49</v>
      </c>
      <c r="D169" s="6" t="n">
        <v>79</v>
      </c>
      <c r="E169" s="6" t="s">
        <v>22</v>
      </c>
      <c r="F169" s="6" t="s">
        <v>475</v>
      </c>
      <c r="G169" s="6" t="n">
        <v>26</v>
      </c>
      <c r="H169" s="7" t="n">
        <v>10000</v>
      </c>
      <c r="I169" s="8" t="n">
        <v>0</v>
      </c>
      <c r="J169" s="7" t="n">
        <f aca="false">H169+I169</f>
        <v>10000</v>
      </c>
      <c r="K169" s="7" t="n">
        <v>304</v>
      </c>
      <c r="L169" s="7" t="n">
        <v>0</v>
      </c>
      <c r="M169" s="7" t="n">
        <v>0</v>
      </c>
      <c r="N169" s="7" t="n">
        <v>0</v>
      </c>
      <c r="O169" s="7" t="n">
        <f aca="false">L169+M169+N169</f>
        <v>0</v>
      </c>
      <c r="P169" s="7" t="n">
        <f aca="false">K169+O169</f>
        <v>304</v>
      </c>
      <c r="Q169" s="7" t="n">
        <f aca="false">H169-P169</f>
        <v>9696</v>
      </c>
      <c r="R169" s="9" t="s">
        <v>31</v>
      </c>
      <c r="S169" s="10" t="n">
        <v>44595</v>
      </c>
      <c r="T169" s="10" t="n">
        <v>44776</v>
      </c>
    </row>
    <row r="170" s="11" customFormat="true" ht="15" hidden="false" customHeight="true" outlineLevel="0" collapsed="false">
      <c r="A170" s="6" t="s">
        <v>308</v>
      </c>
      <c r="B170" s="6" t="s">
        <v>485</v>
      </c>
      <c r="C170" s="6" t="s">
        <v>49</v>
      </c>
      <c r="D170" s="6" t="n">
        <v>79</v>
      </c>
      <c r="E170" s="6" t="s">
        <v>22</v>
      </c>
      <c r="F170" s="22" t="s">
        <v>475</v>
      </c>
      <c r="G170" s="6" t="n">
        <v>26</v>
      </c>
      <c r="H170" s="7" t="n">
        <v>12000</v>
      </c>
      <c r="I170" s="8" t="n">
        <v>0</v>
      </c>
      <c r="J170" s="7" t="n">
        <f aca="false">H170+I170</f>
        <v>12000</v>
      </c>
      <c r="K170" s="7" t="n">
        <v>364.8</v>
      </c>
      <c r="L170" s="7" t="n">
        <v>0</v>
      </c>
      <c r="M170" s="7" t="n">
        <v>0</v>
      </c>
      <c r="N170" s="7" t="n">
        <v>0</v>
      </c>
      <c r="O170" s="7" t="n">
        <f aca="false">L170+M170+N170</f>
        <v>0</v>
      </c>
      <c r="P170" s="7" t="n">
        <f aca="false">K170+O170</f>
        <v>364.8</v>
      </c>
      <c r="Q170" s="7" t="n">
        <f aca="false">H170-P170</f>
        <v>11635.2</v>
      </c>
      <c r="R170" s="9" t="s">
        <v>24</v>
      </c>
      <c r="S170" s="10" t="n">
        <v>44472</v>
      </c>
      <c r="T170" s="10" t="n">
        <v>44654</v>
      </c>
    </row>
    <row r="171" s="11" customFormat="true" ht="15" hidden="false" customHeight="true" outlineLevel="0" collapsed="false">
      <c r="A171" s="6" t="s">
        <v>486</v>
      </c>
      <c r="B171" s="6" t="s">
        <v>487</v>
      </c>
      <c r="C171" s="6" t="s">
        <v>49</v>
      </c>
      <c r="D171" s="6" t="n">
        <v>79</v>
      </c>
      <c r="E171" s="6" t="s">
        <v>22</v>
      </c>
      <c r="F171" s="6" t="s">
        <v>475</v>
      </c>
      <c r="G171" s="6" t="n">
        <v>26</v>
      </c>
      <c r="H171" s="7" t="n">
        <v>10000</v>
      </c>
      <c r="I171" s="8" t="n">
        <v>0</v>
      </c>
      <c r="J171" s="7" t="n">
        <f aca="false">H171+I171</f>
        <v>10000</v>
      </c>
      <c r="K171" s="7" t="n">
        <v>304</v>
      </c>
      <c r="L171" s="7" t="n">
        <v>0</v>
      </c>
      <c r="M171" s="7" t="n">
        <v>1350.12</v>
      </c>
      <c r="N171" s="7" t="n">
        <v>0</v>
      </c>
      <c r="O171" s="7" t="n">
        <f aca="false">L171+M171+N171</f>
        <v>1350.12</v>
      </c>
      <c r="P171" s="7" t="n">
        <f aca="false">K171+O171</f>
        <v>1654.12</v>
      </c>
      <c r="Q171" s="7" t="n">
        <f aca="false">H171-P171</f>
        <v>8345.88</v>
      </c>
      <c r="R171" s="9" t="s">
        <v>24</v>
      </c>
      <c r="S171" s="10" t="n">
        <v>44454</v>
      </c>
      <c r="T171" s="10" t="n">
        <v>44635</v>
      </c>
    </row>
    <row r="172" s="11" customFormat="true" ht="15" hidden="false" customHeight="true" outlineLevel="0" collapsed="false">
      <c r="A172" s="6" t="s">
        <v>488</v>
      </c>
      <c r="B172" s="6" t="s">
        <v>489</v>
      </c>
      <c r="C172" s="6" t="s">
        <v>49</v>
      </c>
      <c r="D172" s="6" t="n">
        <v>79</v>
      </c>
      <c r="E172" s="6" t="s">
        <v>22</v>
      </c>
      <c r="F172" s="22" t="s">
        <v>475</v>
      </c>
      <c r="G172" s="6" t="n">
        <v>26</v>
      </c>
      <c r="H172" s="7" t="n">
        <v>10000</v>
      </c>
      <c r="I172" s="8" t="n">
        <v>0</v>
      </c>
      <c r="J172" s="7" t="n">
        <f aca="false">H172+I172</f>
        <v>10000</v>
      </c>
      <c r="K172" s="7" t="n">
        <v>304</v>
      </c>
      <c r="L172" s="7" t="n">
        <v>1430.88</v>
      </c>
      <c r="M172" s="7" t="n">
        <v>0</v>
      </c>
      <c r="N172" s="7" t="n">
        <v>0</v>
      </c>
      <c r="O172" s="7" t="n">
        <f aca="false">L172+M172+N172</f>
        <v>1430.88</v>
      </c>
      <c r="P172" s="7" t="n">
        <f aca="false">K172+O172</f>
        <v>1734.88</v>
      </c>
      <c r="Q172" s="7" t="n">
        <f aca="false">H172-P172</f>
        <v>8265.12</v>
      </c>
      <c r="R172" s="9" t="s">
        <v>24</v>
      </c>
      <c r="S172" s="10" t="n">
        <v>44470</v>
      </c>
      <c r="T172" s="10" t="n">
        <v>44652</v>
      </c>
    </row>
    <row r="173" s="11" customFormat="true" ht="15" hidden="false" customHeight="true" outlineLevel="0" collapsed="false">
      <c r="A173" s="6" t="s">
        <v>490</v>
      </c>
      <c r="B173" s="6" t="s">
        <v>491</v>
      </c>
      <c r="C173" s="6" t="s">
        <v>49</v>
      </c>
      <c r="D173" s="6" t="n">
        <v>79</v>
      </c>
      <c r="E173" s="6" t="s">
        <v>22</v>
      </c>
      <c r="F173" s="6" t="s">
        <v>475</v>
      </c>
      <c r="G173" s="6" t="n">
        <v>26</v>
      </c>
      <c r="H173" s="7" t="n">
        <v>10000</v>
      </c>
      <c r="I173" s="8" t="n">
        <v>0</v>
      </c>
      <c r="J173" s="7" t="n">
        <f aca="false">H173+I173</f>
        <v>10000</v>
      </c>
      <c r="K173" s="7" t="n">
        <v>304</v>
      </c>
      <c r="L173" s="7" t="n">
        <v>0</v>
      </c>
      <c r="M173" s="7" t="n">
        <v>0</v>
      </c>
      <c r="N173" s="7" t="n">
        <v>0</v>
      </c>
      <c r="O173" s="7" t="n">
        <f aca="false">L173+M173+N173</f>
        <v>0</v>
      </c>
      <c r="P173" s="7" t="n">
        <f aca="false">K173+O173</f>
        <v>304</v>
      </c>
      <c r="Q173" s="7" t="n">
        <f aca="false">H173-P173</f>
        <v>9696</v>
      </c>
      <c r="R173" s="9" t="s">
        <v>31</v>
      </c>
      <c r="S173" s="10" t="n">
        <v>44469</v>
      </c>
      <c r="T173" s="10" t="n">
        <v>44650</v>
      </c>
    </row>
    <row r="174" s="11" customFormat="true" ht="15" hidden="false" customHeight="true" outlineLevel="0" collapsed="false">
      <c r="A174" s="6" t="s">
        <v>492</v>
      </c>
      <c r="B174" s="6" t="s">
        <v>493</v>
      </c>
      <c r="C174" s="6" t="s">
        <v>49</v>
      </c>
      <c r="D174" s="6" t="n">
        <v>79</v>
      </c>
      <c r="E174" s="6" t="s">
        <v>22</v>
      </c>
      <c r="F174" s="6" t="s">
        <v>475</v>
      </c>
      <c r="G174" s="6" t="n">
        <v>26</v>
      </c>
      <c r="H174" s="7" t="n">
        <v>10000</v>
      </c>
      <c r="I174" s="8" t="n">
        <v>0</v>
      </c>
      <c r="J174" s="7" t="n">
        <f aca="false">H174+I174</f>
        <v>10000</v>
      </c>
      <c r="K174" s="7" t="n">
        <v>304</v>
      </c>
      <c r="L174" s="7" t="n">
        <v>0</v>
      </c>
      <c r="M174" s="7" t="n">
        <v>0</v>
      </c>
      <c r="N174" s="7" t="n">
        <v>0</v>
      </c>
      <c r="O174" s="7" t="n">
        <f aca="false">L174+M174+N174</f>
        <v>0</v>
      </c>
      <c r="P174" s="7" t="n">
        <f aca="false">K174+O174</f>
        <v>304</v>
      </c>
      <c r="Q174" s="7" t="n">
        <f aca="false">H174-P174</f>
        <v>9696</v>
      </c>
      <c r="R174" s="9" t="s">
        <v>31</v>
      </c>
      <c r="S174" s="10" t="n">
        <v>44457</v>
      </c>
      <c r="T174" s="10" t="n">
        <v>44638</v>
      </c>
    </row>
    <row r="175" s="11" customFormat="true" ht="15" hidden="false" customHeight="true" outlineLevel="0" collapsed="false">
      <c r="A175" s="6" t="s">
        <v>494</v>
      </c>
      <c r="B175" s="6" t="s">
        <v>495</v>
      </c>
      <c r="C175" s="6" t="s">
        <v>49</v>
      </c>
      <c r="D175" s="6" t="n">
        <v>79</v>
      </c>
      <c r="E175" s="6" t="s">
        <v>22</v>
      </c>
      <c r="F175" s="6" t="s">
        <v>475</v>
      </c>
      <c r="G175" s="6" t="n">
        <v>26</v>
      </c>
      <c r="H175" s="7" t="n">
        <v>10000</v>
      </c>
      <c r="I175" s="8" t="n">
        <v>1522.5</v>
      </c>
      <c r="J175" s="7" t="n">
        <f aca="false">H175+I175</f>
        <v>11522.5</v>
      </c>
      <c r="K175" s="7" t="n">
        <v>304</v>
      </c>
      <c r="L175" s="7" t="n">
        <v>0</v>
      </c>
      <c r="M175" s="7" t="n">
        <v>1350.12</v>
      </c>
      <c r="N175" s="7" t="n">
        <v>0</v>
      </c>
      <c r="O175" s="7" t="n">
        <f aca="false">L175+M175+N175</f>
        <v>1350.12</v>
      </c>
      <c r="P175" s="7" t="n">
        <f aca="false">K175+O175</f>
        <v>1654.12</v>
      </c>
      <c r="Q175" s="7" t="n">
        <f aca="false">H175-P175</f>
        <v>8345.88</v>
      </c>
      <c r="R175" s="9" t="s">
        <v>31</v>
      </c>
      <c r="S175" s="10" t="n">
        <v>44604</v>
      </c>
      <c r="T175" s="10" t="n">
        <v>44785</v>
      </c>
    </row>
    <row r="176" s="11" customFormat="true" ht="15" hidden="false" customHeight="true" outlineLevel="0" collapsed="false">
      <c r="A176" s="6" t="s">
        <v>496</v>
      </c>
      <c r="B176" s="6" t="s">
        <v>497</v>
      </c>
      <c r="C176" s="6" t="s">
        <v>49</v>
      </c>
      <c r="D176" s="6" t="n">
        <v>79</v>
      </c>
      <c r="E176" s="6" t="s">
        <v>22</v>
      </c>
      <c r="F176" s="6" t="s">
        <v>475</v>
      </c>
      <c r="G176" s="6" t="n">
        <v>26</v>
      </c>
      <c r="H176" s="7" t="n">
        <v>10000</v>
      </c>
      <c r="I176" s="8" t="n">
        <v>0</v>
      </c>
      <c r="J176" s="7" t="n">
        <f aca="false">H176+I176</f>
        <v>10000</v>
      </c>
      <c r="K176" s="7" t="n">
        <v>304</v>
      </c>
      <c r="L176" s="7" t="n">
        <v>0</v>
      </c>
      <c r="M176" s="7" t="n">
        <v>0</v>
      </c>
      <c r="N176" s="7" t="n">
        <v>0</v>
      </c>
      <c r="O176" s="7" t="n">
        <f aca="false">L176+M176+N176</f>
        <v>0</v>
      </c>
      <c r="P176" s="7" t="n">
        <f aca="false">K176+O176</f>
        <v>304</v>
      </c>
      <c r="Q176" s="7" t="n">
        <f aca="false">H176-P176</f>
        <v>9696</v>
      </c>
      <c r="R176" s="9" t="s">
        <v>31</v>
      </c>
      <c r="S176" s="10" t="n">
        <v>44449</v>
      </c>
      <c r="T176" s="10" t="n">
        <v>44630</v>
      </c>
    </row>
    <row r="177" s="11" customFormat="true" ht="15" hidden="false" customHeight="true" outlineLevel="0" collapsed="false">
      <c r="A177" s="6" t="s">
        <v>498</v>
      </c>
      <c r="B177" s="6" t="s">
        <v>499</v>
      </c>
      <c r="C177" s="6" t="s">
        <v>500</v>
      </c>
      <c r="D177" s="6" t="n">
        <v>13</v>
      </c>
      <c r="E177" s="6" t="s">
        <v>22</v>
      </c>
      <c r="F177" s="6" t="s">
        <v>501</v>
      </c>
      <c r="G177" s="6" t="n">
        <v>27</v>
      </c>
      <c r="H177" s="7" t="n">
        <v>15000</v>
      </c>
      <c r="I177" s="8" t="n">
        <v>0</v>
      </c>
      <c r="J177" s="7" t="n">
        <f aca="false">H177+I177</f>
        <v>15000</v>
      </c>
      <c r="K177" s="13" t="n">
        <v>456</v>
      </c>
      <c r="L177" s="7" t="n">
        <v>0</v>
      </c>
      <c r="M177" s="7" t="n">
        <v>0</v>
      </c>
      <c r="N177" s="7" t="n">
        <v>0</v>
      </c>
      <c r="O177" s="7" t="n">
        <f aca="false">L177+M177+N177</f>
        <v>0</v>
      </c>
      <c r="P177" s="7" t="n">
        <f aca="false">K177+O177</f>
        <v>456</v>
      </c>
      <c r="Q177" s="7" t="n">
        <f aca="false">H177-P177</f>
        <v>14544</v>
      </c>
      <c r="R177" s="9" t="s">
        <v>31</v>
      </c>
      <c r="S177" s="10" t="n">
        <v>44452</v>
      </c>
      <c r="T177" s="10" t="n">
        <v>44633</v>
      </c>
    </row>
    <row r="178" s="11" customFormat="true" ht="15" hidden="false" customHeight="true" outlineLevel="0" collapsed="false">
      <c r="A178" s="6" t="s">
        <v>502</v>
      </c>
      <c r="B178" s="6" t="s">
        <v>503</v>
      </c>
      <c r="C178" s="18" t="s">
        <v>236</v>
      </c>
      <c r="D178" s="6" t="n">
        <v>13</v>
      </c>
      <c r="E178" s="6" t="s">
        <v>22</v>
      </c>
      <c r="F178" s="6" t="s">
        <v>501</v>
      </c>
      <c r="G178" s="6" t="n">
        <v>27</v>
      </c>
      <c r="H178" s="7" t="n">
        <v>10000</v>
      </c>
      <c r="I178" s="8" t="n">
        <v>0</v>
      </c>
      <c r="J178" s="7" t="n">
        <f aca="false">H178+I178</f>
        <v>10000</v>
      </c>
      <c r="K178" s="7" t="n">
        <v>304</v>
      </c>
      <c r="L178" s="7" t="n">
        <v>0</v>
      </c>
      <c r="M178" s="7" t="n">
        <v>0</v>
      </c>
      <c r="N178" s="7" t="n">
        <v>0</v>
      </c>
      <c r="O178" s="7" t="n">
        <f aca="false">L178+M178+N178</f>
        <v>0</v>
      </c>
      <c r="P178" s="7" t="n">
        <f aca="false">K178+O178</f>
        <v>304</v>
      </c>
      <c r="Q178" s="7" t="n">
        <f aca="false">H178-P178</f>
        <v>9696</v>
      </c>
      <c r="R178" s="9" t="s">
        <v>24</v>
      </c>
      <c r="S178" s="10" t="n">
        <v>44549</v>
      </c>
      <c r="T178" s="10" t="n">
        <v>44731</v>
      </c>
    </row>
    <row r="179" s="11" customFormat="true" ht="15" hidden="false" customHeight="true" outlineLevel="0" collapsed="false">
      <c r="A179" s="12" t="s">
        <v>269</v>
      </c>
      <c r="B179" s="12" t="s">
        <v>504</v>
      </c>
      <c r="C179" s="12" t="s">
        <v>260</v>
      </c>
      <c r="D179" s="6" t="n">
        <v>34</v>
      </c>
      <c r="E179" s="12" t="s">
        <v>22</v>
      </c>
      <c r="F179" s="6" t="s">
        <v>501</v>
      </c>
      <c r="G179" s="6" t="n">
        <v>27</v>
      </c>
      <c r="H179" s="13" t="n">
        <v>15000</v>
      </c>
      <c r="I179" s="14" t="n">
        <v>0</v>
      </c>
      <c r="J179" s="7" t="n">
        <f aca="false">H179+I179</f>
        <v>15000</v>
      </c>
      <c r="K179" s="13" t="n">
        <v>456</v>
      </c>
      <c r="L179" s="13" t="n">
        <v>0</v>
      </c>
      <c r="M179" s="13" t="n">
        <v>0</v>
      </c>
      <c r="N179" s="13" t="n">
        <v>0</v>
      </c>
      <c r="O179" s="7" t="n">
        <f aca="false">L179+M179+N179</f>
        <v>0</v>
      </c>
      <c r="P179" s="7" t="n">
        <f aca="false">K179+O179</f>
        <v>456</v>
      </c>
      <c r="Q179" s="7" t="n">
        <f aca="false">H179-P179</f>
        <v>14544</v>
      </c>
      <c r="R179" s="9" t="s">
        <v>24</v>
      </c>
      <c r="S179" s="10" t="n">
        <v>44600</v>
      </c>
      <c r="T179" s="10" t="n">
        <v>44600</v>
      </c>
    </row>
    <row r="180" s="11" customFormat="true" ht="15" hidden="false" customHeight="true" outlineLevel="0" collapsed="false">
      <c r="A180" s="6" t="s">
        <v>505</v>
      </c>
      <c r="B180" s="6" t="s">
        <v>506</v>
      </c>
      <c r="C180" s="17" t="s">
        <v>64</v>
      </c>
      <c r="D180" s="17" t="n">
        <v>95</v>
      </c>
      <c r="E180" s="6" t="s">
        <v>22</v>
      </c>
      <c r="F180" s="6" t="s">
        <v>501</v>
      </c>
      <c r="G180" s="6" t="n">
        <v>27</v>
      </c>
      <c r="H180" s="7" t="n">
        <v>10000</v>
      </c>
      <c r="I180" s="8" t="n">
        <v>0</v>
      </c>
      <c r="J180" s="7" t="n">
        <f aca="false">H180+I180</f>
        <v>10000</v>
      </c>
      <c r="K180" s="7" t="n">
        <v>304</v>
      </c>
      <c r="L180" s="7" t="n">
        <v>0</v>
      </c>
      <c r="M180" s="7" t="n">
        <v>0</v>
      </c>
      <c r="N180" s="7" t="n">
        <v>0</v>
      </c>
      <c r="O180" s="7" t="n">
        <f aca="false">L180+M180+N180</f>
        <v>0</v>
      </c>
      <c r="P180" s="7" t="n">
        <f aca="false">K180+O180</f>
        <v>304</v>
      </c>
      <c r="Q180" s="7" t="n">
        <f aca="false">H180-P180</f>
        <v>9696</v>
      </c>
      <c r="R180" s="9" t="s">
        <v>31</v>
      </c>
      <c r="S180" s="10" t="n">
        <v>44498</v>
      </c>
      <c r="T180" s="10" t="n">
        <v>44680</v>
      </c>
    </row>
    <row r="181" s="11" customFormat="true" ht="15" hidden="false" customHeight="true" outlineLevel="0" collapsed="false">
      <c r="A181" s="6" t="s">
        <v>507</v>
      </c>
      <c r="B181" s="6" t="s">
        <v>508</v>
      </c>
      <c r="C181" s="6" t="s">
        <v>64</v>
      </c>
      <c r="D181" s="17" t="n">
        <v>95</v>
      </c>
      <c r="E181" s="6" t="s">
        <v>22</v>
      </c>
      <c r="F181" s="6" t="s">
        <v>501</v>
      </c>
      <c r="G181" s="6" t="n">
        <v>27</v>
      </c>
      <c r="H181" s="7" t="n">
        <v>25000</v>
      </c>
      <c r="I181" s="8" t="n">
        <v>0</v>
      </c>
      <c r="J181" s="7" t="n">
        <f aca="false">H181+I181</f>
        <v>25000</v>
      </c>
      <c r="K181" s="7" t="n">
        <v>760</v>
      </c>
      <c r="L181" s="7" t="n">
        <v>0</v>
      </c>
      <c r="M181" s="7" t="n">
        <v>0</v>
      </c>
      <c r="N181" s="7" t="n">
        <v>0</v>
      </c>
      <c r="O181" s="7" t="n">
        <f aca="false">L181+M181+N181</f>
        <v>0</v>
      </c>
      <c r="P181" s="7" t="n">
        <f aca="false">K181+O181</f>
        <v>760</v>
      </c>
      <c r="Q181" s="7" t="n">
        <f aca="false">H181-P181</f>
        <v>24240</v>
      </c>
      <c r="R181" s="16" t="s">
        <v>24</v>
      </c>
      <c r="S181" s="10" t="n">
        <v>44523</v>
      </c>
      <c r="T181" s="10" t="n">
        <v>44704</v>
      </c>
    </row>
    <row r="182" s="11" customFormat="true" ht="15" hidden="false" customHeight="true" outlineLevel="0" collapsed="false">
      <c r="A182" s="12" t="s">
        <v>509</v>
      </c>
      <c r="B182" s="12" t="s">
        <v>510</v>
      </c>
      <c r="C182" s="12" t="s">
        <v>64</v>
      </c>
      <c r="D182" s="17" t="n">
        <v>95</v>
      </c>
      <c r="E182" s="12" t="s">
        <v>22</v>
      </c>
      <c r="F182" s="6" t="s">
        <v>501</v>
      </c>
      <c r="G182" s="6" t="n">
        <v>27</v>
      </c>
      <c r="H182" s="13" t="n">
        <v>15000</v>
      </c>
      <c r="I182" s="14" t="n">
        <v>0</v>
      </c>
      <c r="J182" s="7" t="n">
        <f aca="false">H182+I182</f>
        <v>15000</v>
      </c>
      <c r="K182" s="13" t="n">
        <v>456</v>
      </c>
      <c r="L182" s="13" t="n">
        <v>0</v>
      </c>
      <c r="M182" s="13" t="n">
        <v>0</v>
      </c>
      <c r="N182" s="13" t="n">
        <v>0</v>
      </c>
      <c r="O182" s="7" t="n">
        <f aca="false">L182+M182+N182</f>
        <v>0</v>
      </c>
      <c r="P182" s="7" t="n">
        <f aca="false">K182+O182</f>
        <v>456</v>
      </c>
      <c r="Q182" s="7" t="n">
        <f aca="false">H182-P182</f>
        <v>14544</v>
      </c>
      <c r="R182" s="9" t="s">
        <v>31</v>
      </c>
      <c r="S182" s="10" t="n">
        <v>44596</v>
      </c>
      <c r="T182" s="10" t="n">
        <v>44777</v>
      </c>
    </row>
    <row r="183" s="11" customFormat="true" ht="15" hidden="false" customHeight="true" outlineLevel="0" collapsed="false">
      <c r="A183" s="6" t="s">
        <v>511</v>
      </c>
      <c r="B183" s="6" t="s">
        <v>512</v>
      </c>
      <c r="C183" s="6" t="s">
        <v>513</v>
      </c>
      <c r="D183" s="6" t="n">
        <v>11</v>
      </c>
      <c r="E183" s="6" t="s">
        <v>22</v>
      </c>
      <c r="F183" s="6" t="s">
        <v>514</v>
      </c>
      <c r="G183" s="6" t="n">
        <v>29.5</v>
      </c>
      <c r="H183" s="7" t="n">
        <v>15000</v>
      </c>
      <c r="I183" s="8" t="n">
        <v>1522.5</v>
      </c>
      <c r="J183" s="7" t="n">
        <f aca="false">H183+I183</f>
        <v>16522.5</v>
      </c>
      <c r="K183" s="7" t="n">
        <v>456</v>
      </c>
      <c r="L183" s="7" t="n">
        <v>0</v>
      </c>
      <c r="M183" s="7" t="n">
        <v>0</v>
      </c>
      <c r="N183" s="7" t="n">
        <v>0</v>
      </c>
      <c r="O183" s="7" t="n">
        <f aca="false">L183+M183+N183</f>
        <v>0</v>
      </c>
      <c r="P183" s="7" t="n">
        <f aca="false">K183+O183</f>
        <v>456</v>
      </c>
      <c r="Q183" s="7" t="n">
        <f aca="false">H183-P183</f>
        <v>14544</v>
      </c>
      <c r="R183" s="9" t="s">
        <v>31</v>
      </c>
      <c r="S183" s="10" t="n">
        <v>44440</v>
      </c>
      <c r="T183" s="10" t="n">
        <v>44621</v>
      </c>
    </row>
    <row r="184" s="11" customFormat="true" ht="15" hidden="false" customHeight="true" outlineLevel="0" collapsed="false">
      <c r="A184" s="6" t="s">
        <v>515</v>
      </c>
      <c r="B184" s="6" t="s">
        <v>516</v>
      </c>
      <c r="C184" s="6" t="s">
        <v>517</v>
      </c>
      <c r="D184" s="6" t="n">
        <v>13</v>
      </c>
      <c r="E184" s="6" t="s">
        <v>22</v>
      </c>
      <c r="F184" s="6" t="s">
        <v>514</v>
      </c>
      <c r="G184" s="6" t="n">
        <v>29.5</v>
      </c>
      <c r="H184" s="7" t="n">
        <v>10000</v>
      </c>
      <c r="I184" s="8" t="n">
        <v>1522.5</v>
      </c>
      <c r="J184" s="7" t="n">
        <f aca="false">H184+I184</f>
        <v>11522.5</v>
      </c>
      <c r="K184" s="7" t="n">
        <v>304</v>
      </c>
      <c r="L184" s="7" t="n">
        <v>0</v>
      </c>
      <c r="M184" s="7" t="n">
        <v>0</v>
      </c>
      <c r="N184" s="7" t="n">
        <v>0</v>
      </c>
      <c r="O184" s="7" t="n">
        <f aca="false">L184+M184+N184</f>
        <v>0</v>
      </c>
      <c r="P184" s="7" t="n">
        <f aca="false">K184+O184</f>
        <v>304</v>
      </c>
      <c r="Q184" s="7" t="n">
        <f aca="false">H184-P184</f>
        <v>9696</v>
      </c>
      <c r="R184" s="9" t="s">
        <v>31</v>
      </c>
      <c r="S184" s="10" t="n">
        <v>44440</v>
      </c>
      <c r="T184" s="10" t="n">
        <v>44621</v>
      </c>
    </row>
    <row r="185" s="11" customFormat="true" ht="15" hidden="false" customHeight="true" outlineLevel="0" collapsed="false">
      <c r="A185" s="6" t="s">
        <v>518</v>
      </c>
      <c r="B185" s="6" t="s">
        <v>519</v>
      </c>
      <c r="C185" s="6" t="s">
        <v>520</v>
      </c>
      <c r="D185" s="6" t="n">
        <v>13</v>
      </c>
      <c r="E185" s="6" t="s">
        <v>22</v>
      </c>
      <c r="F185" s="6" t="s">
        <v>514</v>
      </c>
      <c r="G185" s="6" t="n">
        <v>29.5</v>
      </c>
      <c r="H185" s="7" t="n">
        <v>13000</v>
      </c>
      <c r="I185" s="8" t="n">
        <v>1522.5</v>
      </c>
      <c r="J185" s="7" t="n">
        <f aca="false">H185+I185</f>
        <v>14522.5</v>
      </c>
      <c r="K185" s="7" t="n">
        <v>395.2</v>
      </c>
      <c r="L185" s="7" t="n">
        <v>0</v>
      </c>
      <c r="M185" s="7" t="n">
        <v>0</v>
      </c>
      <c r="N185" s="7" t="n">
        <v>0</v>
      </c>
      <c r="O185" s="7" t="n">
        <f aca="false">L185+M185+N185</f>
        <v>0</v>
      </c>
      <c r="P185" s="7" t="n">
        <f aca="false">K185+O185</f>
        <v>395.2</v>
      </c>
      <c r="Q185" s="7" t="n">
        <f aca="false">H185-P185</f>
        <v>12604.8</v>
      </c>
      <c r="R185" s="9" t="s">
        <v>24</v>
      </c>
      <c r="S185" s="10" t="n">
        <v>44607</v>
      </c>
      <c r="T185" s="10" t="n">
        <v>44788</v>
      </c>
    </row>
    <row r="186" s="11" customFormat="true" ht="15" hidden="false" customHeight="true" outlineLevel="0" collapsed="false">
      <c r="A186" s="6" t="s">
        <v>521</v>
      </c>
      <c r="B186" s="6" t="s">
        <v>522</v>
      </c>
      <c r="C186" s="6" t="s">
        <v>523</v>
      </c>
      <c r="D186" s="6" t="n">
        <v>79.5</v>
      </c>
      <c r="E186" s="6" t="s">
        <v>22</v>
      </c>
      <c r="F186" s="6" t="s">
        <v>514</v>
      </c>
      <c r="G186" s="6" t="n">
        <v>29.5</v>
      </c>
      <c r="H186" s="7" t="n">
        <v>12000</v>
      </c>
      <c r="I186" s="8" t="n">
        <v>1522.5</v>
      </c>
      <c r="J186" s="7" t="n">
        <f aca="false">H186+I186</f>
        <v>13522.5</v>
      </c>
      <c r="K186" s="7" t="n">
        <v>364.8</v>
      </c>
      <c r="L186" s="7" t="n">
        <v>0</v>
      </c>
      <c r="M186" s="7" t="n">
        <v>0</v>
      </c>
      <c r="N186" s="7" t="n">
        <v>0</v>
      </c>
      <c r="O186" s="7" t="n">
        <f aca="false">L186+M186+N186</f>
        <v>0</v>
      </c>
      <c r="P186" s="7" t="n">
        <f aca="false">K186+O186</f>
        <v>364.8</v>
      </c>
      <c r="Q186" s="7" t="n">
        <f aca="false">H186-P186</f>
        <v>11635.2</v>
      </c>
      <c r="R186" s="9" t="s">
        <v>24</v>
      </c>
      <c r="S186" s="10" t="n">
        <v>44609</v>
      </c>
      <c r="T186" s="10" t="n">
        <v>44790</v>
      </c>
    </row>
    <row r="187" s="11" customFormat="true" ht="15" hidden="false" customHeight="true" outlineLevel="0" collapsed="false">
      <c r="A187" s="6" t="s">
        <v>524</v>
      </c>
      <c r="B187" s="6" t="s">
        <v>525</v>
      </c>
      <c r="C187" s="6" t="s">
        <v>523</v>
      </c>
      <c r="D187" s="6" t="n">
        <v>79.5</v>
      </c>
      <c r="E187" s="6" t="s">
        <v>22</v>
      </c>
      <c r="F187" s="6" t="s">
        <v>514</v>
      </c>
      <c r="G187" s="6" t="n">
        <v>29.5</v>
      </c>
      <c r="H187" s="7" t="n">
        <v>13000</v>
      </c>
      <c r="I187" s="8" t="n">
        <v>0</v>
      </c>
      <c r="J187" s="7" t="n">
        <f aca="false">H187+I187</f>
        <v>13000</v>
      </c>
      <c r="K187" s="7" t="n">
        <v>395.2</v>
      </c>
      <c r="L187" s="7" t="n">
        <v>0</v>
      </c>
      <c r="M187" s="7" t="n">
        <v>0</v>
      </c>
      <c r="N187" s="7" t="n">
        <v>0</v>
      </c>
      <c r="O187" s="7" t="n">
        <f aca="false">L187+M187+N187</f>
        <v>0</v>
      </c>
      <c r="P187" s="7" t="n">
        <f aca="false">K187+O187</f>
        <v>395.2</v>
      </c>
      <c r="Q187" s="7" t="n">
        <f aca="false">H187-P187</f>
        <v>12604.8</v>
      </c>
      <c r="R187" s="9" t="s">
        <v>24</v>
      </c>
      <c r="S187" s="10" t="n">
        <v>44442</v>
      </c>
      <c r="T187" s="10" t="n">
        <v>44623</v>
      </c>
    </row>
    <row r="188" s="11" customFormat="true" ht="15" hidden="false" customHeight="true" outlineLevel="0" collapsed="false">
      <c r="A188" s="6" t="s">
        <v>526</v>
      </c>
      <c r="B188" s="6" t="s">
        <v>204</v>
      </c>
      <c r="C188" s="6" t="s">
        <v>527</v>
      </c>
      <c r="D188" s="6" t="n">
        <v>11</v>
      </c>
      <c r="E188" s="6" t="s">
        <v>22</v>
      </c>
      <c r="F188" s="6" t="s">
        <v>528</v>
      </c>
      <c r="G188" s="6" t="n">
        <v>30</v>
      </c>
      <c r="H188" s="7" t="n">
        <v>15000</v>
      </c>
      <c r="I188" s="8" t="n">
        <v>1522.5</v>
      </c>
      <c r="J188" s="7" t="n">
        <f aca="false">H188+I188</f>
        <v>16522.5</v>
      </c>
      <c r="K188" s="7" t="n">
        <v>456</v>
      </c>
      <c r="L188" s="7" t="n">
        <v>0</v>
      </c>
      <c r="M188" s="7" t="n">
        <v>0</v>
      </c>
      <c r="N188" s="7" t="n">
        <v>0</v>
      </c>
      <c r="O188" s="7" t="n">
        <f aca="false">L188+M188+N188</f>
        <v>0</v>
      </c>
      <c r="P188" s="7" t="n">
        <f aca="false">K188+O188</f>
        <v>456</v>
      </c>
      <c r="Q188" s="7" t="n">
        <f aca="false">H188-P188</f>
        <v>14544</v>
      </c>
      <c r="R188" s="9" t="s">
        <v>31</v>
      </c>
      <c r="S188" s="10" t="n">
        <v>44598</v>
      </c>
      <c r="T188" s="10" t="n">
        <v>44779</v>
      </c>
    </row>
    <row r="189" s="11" customFormat="true" ht="15" hidden="false" customHeight="true" outlineLevel="0" collapsed="false">
      <c r="A189" s="6" t="s">
        <v>529</v>
      </c>
      <c r="B189" s="6" t="s">
        <v>530</v>
      </c>
      <c r="C189" s="6" t="s">
        <v>531</v>
      </c>
      <c r="D189" s="6" t="n">
        <v>36</v>
      </c>
      <c r="E189" s="6" t="s">
        <v>22</v>
      </c>
      <c r="F189" s="6" t="s">
        <v>528</v>
      </c>
      <c r="G189" s="6" t="n">
        <v>30</v>
      </c>
      <c r="H189" s="7" t="n">
        <v>10000</v>
      </c>
      <c r="I189" s="8" t="n">
        <v>0</v>
      </c>
      <c r="J189" s="7" t="n">
        <f aca="false">H189+I189</f>
        <v>10000</v>
      </c>
      <c r="K189" s="13" t="n">
        <v>304</v>
      </c>
      <c r="L189" s="7" t="n">
        <v>0</v>
      </c>
      <c r="M189" s="7" t="n">
        <v>0</v>
      </c>
      <c r="N189" s="7" t="n">
        <v>0</v>
      </c>
      <c r="O189" s="7" t="n">
        <f aca="false">L189+M189+N189</f>
        <v>0</v>
      </c>
      <c r="P189" s="7" t="n">
        <f aca="false">K189+O189</f>
        <v>304</v>
      </c>
      <c r="Q189" s="7" t="n">
        <f aca="false">H189-P189</f>
        <v>9696</v>
      </c>
      <c r="R189" s="9" t="s">
        <v>24</v>
      </c>
      <c r="S189" s="10" t="n">
        <v>44479</v>
      </c>
      <c r="T189" s="10" t="n">
        <v>44661</v>
      </c>
    </row>
    <row r="190" s="11" customFormat="true" ht="15" hidden="false" customHeight="true" outlineLevel="0" collapsed="false">
      <c r="A190" s="6" t="s">
        <v>532</v>
      </c>
      <c r="B190" s="6" t="s">
        <v>533</v>
      </c>
      <c r="C190" s="6" t="s">
        <v>67</v>
      </c>
      <c r="D190" s="18" t="n">
        <v>37</v>
      </c>
      <c r="E190" s="6" t="s">
        <v>22</v>
      </c>
      <c r="F190" s="6" t="s">
        <v>528</v>
      </c>
      <c r="G190" s="6" t="n">
        <v>30</v>
      </c>
      <c r="H190" s="7" t="n">
        <v>10000</v>
      </c>
      <c r="I190" s="8" t="n">
        <v>0</v>
      </c>
      <c r="J190" s="7" t="n">
        <f aca="false">H190+I190</f>
        <v>10000</v>
      </c>
      <c r="K190" s="7" t="n">
        <v>304</v>
      </c>
      <c r="L190" s="7" t="n">
        <v>0</v>
      </c>
      <c r="M190" s="7" t="n">
        <v>0</v>
      </c>
      <c r="N190" s="7" t="n">
        <v>0</v>
      </c>
      <c r="O190" s="7" t="n">
        <f aca="false">L190+M190+N190</f>
        <v>0</v>
      </c>
      <c r="P190" s="7" t="n">
        <f aca="false">K190+O190</f>
        <v>304</v>
      </c>
      <c r="Q190" s="7" t="n">
        <f aca="false">H190-P190</f>
        <v>9696</v>
      </c>
      <c r="R190" s="9" t="s">
        <v>31</v>
      </c>
      <c r="S190" s="10" t="n">
        <v>44516</v>
      </c>
      <c r="T190" s="10" t="n">
        <v>44697</v>
      </c>
    </row>
    <row r="191" s="11" customFormat="true" ht="15" hidden="false" customHeight="true" outlineLevel="0" collapsed="false">
      <c r="A191" s="6" t="s">
        <v>534</v>
      </c>
      <c r="B191" s="6" t="s">
        <v>535</v>
      </c>
      <c r="C191" s="12" t="s">
        <v>171</v>
      </c>
      <c r="D191" s="12" t="n">
        <v>62</v>
      </c>
      <c r="E191" s="6" t="s">
        <v>22</v>
      </c>
      <c r="F191" s="6" t="s">
        <v>528</v>
      </c>
      <c r="G191" s="6" t="n">
        <v>30</v>
      </c>
      <c r="H191" s="7" t="n">
        <v>15000</v>
      </c>
      <c r="I191" s="8" t="n">
        <v>0</v>
      </c>
      <c r="J191" s="7" t="n">
        <f aca="false">H191+I191</f>
        <v>15000</v>
      </c>
      <c r="K191" s="13" t="n">
        <v>456</v>
      </c>
      <c r="L191" s="7" t="n">
        <v>0</v>
      </c>
      <c r="M191" s="7" t="n">
        <v>0</v>
      </c>
      <c r="N191" s="7" t="n">
        <v>0</v>
      </c>
      <c r="O191" s="7" t="n">
        <f aca="false">L191+M191+N191</f>
        <v>0</v>
      </c>
      <c r="P191" s="7" t="n">
        <f aca="false">K191+O191</f>
        <v>456</v>
      </c>
      <c r="Q191" s="7" t="n">
        <f aca="false">H191-P191</f>
        <v>14544</v>
      </c>
      <c r="R191" s="19" t="s">
        <v>24</v>
      </c>
      <c r="S191" s="20" t="n">
        <v>44513</v>
      </c>
      <c r="T191" s="20" t="n">
        <v>44694</v>
      </c>
    </row>
    <row r="192" s="11" customFormat="true" ht="15" hidden="false" customHeight="true" outlineLevel="0" collapsed="false">
      <c r="A192" s="6" t="s">
        <v>536</v>
      </c>
      <c r="B192" s="6" t="s">
        <v>537</v>
      </c>
      <c r="C192" s="6" t="s">
        <v>49</v>
      </c>
      <c r="D192" s="6" t="n">
        <v>79</v>
      </c>
      <c r="E192" s="6" t="s">
        <v>22</v>
      </c>
      <c r="F192" s="6" t="s">
        <v>528</v>
      </c>
      <c r="G192" s="6" t="n">
        <v>30</v>
      </c>
      <c r="H192" s="7" t="n">
        <v>10000</v>
      </c>
      <c r="I192" s="8" t="n">
        <v>0</v>
      </c>
      <c r="J192" s="7" t="n">
        <f aca="false">H192+I192</f>
        <v>10000</v>
      </c>
      <c r="K192" s="7" t="n">
        <v>304</v>
      </c>
      <c r="L192" s="7" t="n">
        <v>0</v>
      </c>
      <c r="M192" s="7" t="n">
        <v>0</v>
      </c>
      <c r="N192" s="7" t="n">
        <v>0</v>
      </c>
      <c r="O192" s="7" t="n">
        <f aca="false">L192+M192+N192</f>
        <v>0</v>
      </c>
      <c r="P192" s="7" t="n">
        <f aca="false">K192+O192</f>
        <v>304</v>
      </c>
      <c r="Q192" s="7" t="n">
        <f aca="false">H192-P192</f>
        <v>9696</v>
      </c>
      <c r="R192" s="9" t="s">
        <v>31</v>
      </c>
      <c r="S192" s="10" t="n">
        <v>44608</v>
      </c>
      <c r="T192" s="10" t="n">
        <v>44789</v>
      </c>
    </row>
    <row r="193" s="11" customFormat="true" ht="15" hidden="false" customHeight="true" outlineLevel="0" collapsed="false">
      <c r="A193" s="6" t="s">
        <v>538</v>
      </c>
      <c r="B193" s="6" t="s">
        <v>539</v>
      </c>
      <c r="C193" s="28" t="s">
        <v>64</v>
      </c>
      <c r="D193" s="17" t="n">
        <v>95</v>
      </c>
      <c r="E193" s="6" t="s">
        <v>540</v>
      </c>
      <c r="F193" s="6" t="s">
        <v>528</v>
      </c>
      <c r="G193" s="6" t="n">
        <v>30</v>
      </c>
      <c r="H193" s="7" t="n">
        <v>20000</v>
      </c>
      <c r="I193" s="8" t="n">
        <v>1522.5</v>
      </c>
      <c r="J193" s="7" t="n">
        <f aca="false">H193+I193</f>
        <v>21522.5</v>
      </c>
      <c r="K193" s="29" t="n">
        <v>608</v>
      </c>
      <c r="L193" s="29" t="n">
        <v>0</v>
      </c>
      <c r="M193" s="29" t="n">
        <v>0</v>
      </c>
      <c r="N193" s="29" t="n">
        <v>0</v>
      </c>
      <c r="O193" s="7" t="n">
        <f aca="false">L193+M193+N193</f>
        <v>0</v>
      </c>
      <c r="P193" s="7" t="n">
        <f aca="false">K193+O193</f>
        <v>608</v>
      </c>
      <c r="Q193" s="7" t="n">
        <f aca="false">H193-P193</f>
        <v>19392</v>
      </c>
      <c r="R193" s="16" t="s">
        <v>31</v>
      </c>
      <c r="S193" s="10" t="n">
        <v>44523</v>
      </c>
      <c r="T193" s="10" t="n">
        <v>44704</v>
      </c>
    </row>
    <row r="194" s="11" customFormat="true" ht="15" hidden="false" customHeight="true" outlineLevel="0" collapsed="false">
      <c r="A194" s="6" t="s">
        <v>541</v>
      </c>
      <c r="B194" s="6" t="s">
        <v>542</v>
      </c>
      <c r="C194" s="6" t="s">
        <v>531</v>
      </c>
      <c r="D194" s="6" t="n">
        <v>36</v>
      </c>
      <c r="E194" s="6" t="s">
        <v>22</v>
      </c>
      <c r="F194" s="6" t="s">
        <v>543</v>
      </c>
      <c r="G194" s="6" t="n">
        <v>31</v>
      </c>
      <c r="H194" s="7" t="n">
        <v>10000</v>
      </c>
      <c r="I194" s="8" t="n">
        <v>1522.5</v>
      </c>
      <c r="J194" s="7" t="n">
        <f aca="false">H194+I194</f>
        <v>11522.5</v>
      </c>
      <c r="K194" s="7" t="n">
        <v>304</v>
      </c>
      <c r="L194" s="7" t="n">
        <v>0</v>
      </c>
      <c r="M194" s="7" t="n">
        <v>0</v>
      </c>
      <c r="N194" s="7" t="n">
        <v>0</v>
      </c>
      <c r="O194" s="7" t="n">
        <f aca="false">L194+M194+N194</f>
        <v>0</v>
      </c>
      <c r="P194" s="7" t="n">
        <f aca="false">K194+O194</f>
        <v>304</v>
      </c>
      <c r="Q194" s="7" t="n">
        <f aca="false">H194-P194</f>
        <v>9696</v>
      </c>
      <c r="R194" s="9" t="s">
        <v>31</v>
      </c>
      <c r="S194" s="10" t="n">
        <v>44462</v>
      </c>
      <c r="T194" s="10" t="n">
        <v>44643</v>
      </c>
    </row>
    <row r="195" s="11" customFormat="true" ht="15" hidden="false" customHeight="true" outlineLevel="0" collapsed="false">
      <c r="A195" s="6" t="s">
        <v>41</v>
      </c>
      <c r="B195" s="6" t="s">
        <v>544</v>
      </c>
      <c r="C195" s="12" t="s">
        <v>171</v>
      </c>
      <c r="D195" s="12" t="n">
        <v>62</v>
      </c>
      <c r="E195" s="6" t="s">
        <v>22</v>
      </c>
      <c r="F195" s="6" t="s">
        <v>543</v>
      </c>
      <c r="G195" s="6" t="n">
        <v>31</v>
      </c>
      <c r="H195" s="7" t="n">
        <v>15000</v>
      </c>
      <c r="I195" s="8" t="n">
        <v>0</v>
      </c>
      <c r="J195" s="7" t="n">
        <f aca="false">H195+I195</f>
        <v>15000</v>
      </c>
      <c r="K195" s="13" t="n">
        <v>456</v>
      </c>
      <c r="L195" s="7" t="n">
        <v>0</v>
      </c>
      <c r="M195" s="7" t="n">
        <v>0</v>
      </c>
      <c r="N195" s="7" t="n">
        <v>0</v>
      </c>
      <c r="O195" s="7" t="n">
        <f aca="false">L195+M195+N195</f>
        <v>0</v>
      </c>
      <c r="P195" s="7" t="n">
        <f aca="false">K195+O195</f>
        <v>456</v>
      </c>
      <c r="Q195" s="7" t="n">
        <f aca="false">H195-P195</f>
        <v>14544</v>
      </c>
      <c r="R195" s="9" t="s">
        <v>24</v>
      </c>
      <c r="S195" s="10" t="n">
        <v>44530</v>
      </c>
      <c r="T195" s="10" t="n">
        <v>44681</v>
      </c>
    </row>
    <row r="196" s="11" customFormat="true" ht="15" hidden="false" customHeight="true" outlineLevel="0" collapsed="false">
      <c r="A196" s="6" t="s">
        <v>545</v>
      </c>
      <c r="B196" s="6" t="s">
        <v>546</v>
      </c>
      <c r="C196" s="18" t="s">
        <v>547</v>
      </c>
      <c r="D196" s="6" t="n">
        <v>63</v>
      </c>
      <c r="E196" s="6" t="s">
        <v>22</v>
      </c>
      <c r="F196" s="6" t="s">
        <v>543</v>
      </c>
      <c r="G196" s="6" t="n">
        <v>31</v>
      </c>
      <c r="H196" s="7" t="n">
        <v>10000</v>
      </c>
      <c r="I196" s="8" t="n">
        <v>0</v>
      </c>
      <c r="J196" s="7" t="n">
        <f aca="false">H196+I196</f>
        <v>10000</v>
      </c>
      <c r="K196" s="13" t="n">
        <v>304</v>
      </c>
      <c r="L196" s="7" t="n">
        <v>0</v>
      </c>
      <c r="M196" s="7" t="n">
        <v>0</v>
      </c>
      <c r="N196" s="7" t="n">
        <v>0</v>
      </c>
      <c r="O196" s="7" t="n">
        <f aca="false">L196+M196+N196</f>
        <v>0</v>
      </c>
      <c r="P196" s="7" t="n">
        <f aca="false">K196+O196</f>
        <v>304</v>
      </c>
      <c r="Q196" s="7" t="n">
        <f aca="false">H196-P196</f>
        <v>9696</v>
      </c>
      <c r="R196" s="9" t="s">
        <v>24</v>
      </c>
      <c r="S196" s="10" t="n">
        <v>44424</v>
      </c>
      <c r="T196" s="10" t="n">
        <v>44667</v>
      </c>
    </row>
    <row r="197" s="11" customFormat="true" ht="15" hidden="false" customHeight="true" outlineLevel="0" collapsed="false">
      <c r="A197" s="6" t="s">
        <v>548</v>
      </c>
      <c r="B197" s="6" t="s">
        <v>549</v>
      </c>
      <c r="C197" s="6" t="s">
        <v>465</v>
      </c>
      <c r="D197" s="6" t="n">
        <v>78</v>
      </c>
      <c r="E197" s="6" t="s">
        <v>22</v>
      </c>
      <c r="F197" s="6" t="s">
        <v>543</v>
      </c>
      <c r="G197" s="6" t="n">
        <v>31</v>
      </c>
      <c r="H197" s="7" t="n">
        <v>10000</v>
      </c>
      <c r="I197" s="8" t="n">
        <v>1522.5</v>
      </c>
      <c r="J197" s="7" t="n">
        <f aca="false">H197+I197</f>
        <v>11522.5</v>
      </c>
      <c r="K197" s="13" t="n">
        <v>304</v>
      </c>
      <c r="L197" s="7" t="n">
        <v>0</v>
      </c>
      <c r="M197" s="7" t="n">
        <v>0</v>
      </c>
      <c r="N197" s="7" t="n">
        <v>0</v>
      </c>
      <c r="O197" s="7" t="n">
        <f aca="false">L197+M197+N197</f>
        <v>0</v>
      </c>
      <c r="P197" s="7" t="n">
        <f aca="false">K197+O197</f>
        <v>304</v>
      </c>
      <c r="Q197" s="7" t="n">
        <f aca="false">H197-P197</f>
        <v>9696</v>
      </c>
      <c r="R197" s="9" t="s">
        <v>31</v>
      </c>
      <c r="S197" s="10" t="n">
        <v>44472</v>
      </c>
      <c r="T197" s="10" t="n">
        <v>44654</v>
      </c>
    </row>
    <row r="198" s="11" customFormat="true" ht="15" hidden="false" customHeight="true" outlineLevel="0" collapsed="false">
      <c r="A198" s="12" t="s">
        <v>550</v>
      </c>
      <c r="B198" s="12" t="s">
        <v>551</v>
      </c>
      <c r="C198" s="12" t="s">
        <v>64</v>
      </c>
      <c r="D198" s="17" t="n">
        <v>95</v>
      </c>
      <c r="E198" s="12" t="s">
        <v>22</v>
      </c>
      <c r="F198" s="6" t="s">
        <v>543</v>
      </c>
      <c r="G198" s="6" t="n">
        <v>31</v>
      </c>
      <c r="H198" s="13" t="n">
        <v>20000</v>
      </c>
      <c r="I198" s="14" t="n">
        <v>0</v>
      </c>
      <c r="J198" s="7" t="n">
        <f aca="false">H198+I198</f>
        <v>20000</v>
      </c>
      <c r="K198" s="13" t="n">
        <v>608</v>
      </c>
      <c r="L198" s="13" t="n">
        <v>0</v>
      </c>
      <c r="M198" s="13" t="n">
        <v>0</v>
      </c>
      <c r="N198" s="13" t="n">
        <v>0</v>
      </c>
      <c r="O198" s="7" t="n">
        <f aca="false">L198+M198+N198</f>
        <v>0</v>
      </c>
      <c r="P198" s="7" t="n">
        <f aca="false">K198+O198</f>
        <v>608</v>
      </c>
      <c r="Q198" s="7" t="n">
        <f aca="false">H198-P198</f>
        <v>19392</v>
      </c>
      <c r="R198" s="9" t="s">
        <v>31</v>
      </c>
      <c r="S198" s="10"/>
      <c r="T198" s="10"/>
    </row>
    <row r="199" s="11" customFormat="true" ht="15" hidden="false" customHeight="true" outlineLevel="0" collapsed="false">
      <c r="A199" s="12" t="s">
        <v>552</v>
      </c>
      <c r="B199" s="12" t="s">
        <v>553</v>
      </c>
      <c r="C199" s="12" t="s">
        <v>64</v>
      </c>
      <c r="D199" s="17" t="n">
        <v>95</v>
      </c>
      <c r="E199" s="12" t="s">
        <v>22</v>
      </c>
      <c r="F199" s="6" t="s">
        <v>543</v>
      </c>
      <c r="G199" s="6" t="n">
        <v>31</v>
      </c>
      <c r="H199" s="13" t="n">
        <v>20000</v>
      </c>
      <c r="I199" s="14" t="n">
        <v>0</v>
      </c>
      <c r="J199" s="7" t="n">
        <f aca="false">H199+I199</f>
        <v>20000</v>
      </c>
      <c r="K199" s="13" t="n">
        <v>608</v>
      </c>
      <c r="L199" s="13" t="n">
        <v>0</v>
      </c>
      <c r="M199" s="13" t="n">
        <v>0</v>
      </c>
      <c r="N199" s="13" t="n">
        <v>0</v>
      </c>
      <c r="O199" s="7" t="n">
        <f aca="false">L199+M199+N199</f>
        <v>0</v>
      </c>
      <c r="P199" s="7" t="n">
        <f aca="false">K199+O199</f>
        <v>608</v>
      </c>
      <c r="Q199" s="7" t="n">
        <f aca="false">H199-P199</f>
        <v>19392</v>
      </c>
      <c r="R199" s="9" t="s">
        <v>31</v>
      </c>
      <c r="S199" s="10" t="n">
        <v>44473</v>
      </c>
      <c r="T199" s="10" t="n">
        <v>44655</v>
      </c>
    </row>
    <row r="200" s="11" customFormat="true" ht="15" hidden="false" customHeight="true" outlineLevel="0" collapsed="false">
      <c r="A200" s="12" t="s">
        <v>554</v>
      </c>
      <c r="B200" s="12" t="s">
        <v>555</v>
      </c>
      <c r="C200" s="12" t="s">
        <v>556</v>
      </c>
      <c r="D200" s="12" t="n">
        <v>31</v>
      </c>
      <c r="E200" s="12" t="s">
        <v>22</v>
      </c>
      <c r="F200" s="6" t="s">
        <v>557</v>
      </c>
      <c r="G200" s="6" t="n">
        <v>32</v>
      </c>
      <c r="H200" s="13" t="n">
        <v>20000</v>
      </c>
      <c r="I200" s="14" t="n">
        <v>0</v>
      </c>
      <c r="J200" s="7" t="n">
        <f aca="false">H200+I200</f>
        <v>20000</v>
      </c>
      <c r="K200" s="13" t="n">
        <v>608</v>
      </c>
      <c r="L200" s="13" t="n">
        <v>0</v>
      </c>
      <c r="M200" s="13" t="n">
        <v>0</v>
      </c>
      <c r="N200" s="13" t="n">
        <v>0</v>
      </c>
      <c r="O200" s="7" t="n">
        <f aca="false">L200+M200+N200</f>
        <v>0</v>
      </c>
      <c r="P200" s="7" t="n">
        <f aca="false">K200+O200</f>
        <v>608</v>
      </c>
      <c r="Q200" s="7" t="n">
        <f aca="false">H200-P200</f>
        <v>19392</v>
      </c>
      <c r="R200" s="9" t="s">
        <v>24</v>
      </c>
      <c r="S200" s="10" t="n">
        <v>44558</v>
      </c>
      <c r="T200" s="10" t="n">
        <v>44740</v>
      </c>
    </row>
    <row r="201" s="11" customFormat="true" ht="15" hidden="false" customHeight="true" outlineLevel="0" collapsed="false">
      <c r="A201" s="6" t="s">
        <v>558</v>
      </c>
      <c r="B201" s="6" t="s">
        <v>559</v>
      </c>
      <c r="C201" s="12" t="s">
        <v>171</v>
      </c>
      <c r="D201" s="12" t="n">
        <v>62</v>
      </c>
      <c r="E201" s="6" t="s">
        <v>22</v>
      </c>
      <c r="F201" s="6" t="s">
        <v>557</v>
      </c>
      <c r="G201" s="6" t="n">
        <v>32</v>
      </c>
      <c r="H201" s="7" t="n">
        <v>15000</v>
      </c>
      <c r="I201" s="8" t="n">
        <v>0</v>
      </c>
      <c r="J201" s="7" t="n">
        <f aca="false">H201+I201</f>
        <v>15000</v>
      </c>
      <c r="K201" s="13" t="n">
        <v>456</v>
      </c>
      <c r="L201" s="7" t="n">
        <v>0</v>
      </c>
      <c r="M201" s="7" t="n">
        <v>0</v>
      </c>
      <c r="N201" s="7" t="n">
        <v>0</v>
      </c>
      <c r="O201" s="7" t="n">
        <f aca="false">L201+M201+N201</f>
        <v>0</v>
      </c>
      <c r="P201" s="7" t="n">
        <f aca="false">K201+O201</f>
        <v>456</v>
      </c>
      <c r="Q201" s="7" t="n">
        <f aca="false">H201-P201</f>
        <v>14544</v>
      </c>
      <c r="R201" s="9" t="s">
        <v>24</v>
      </c>
      <c r="S201" s="10" t="n">
        <v>44473</v>
      </c>
      <c r="T201" s="10" t="n">
        <v>44655</v>
      </c>
    </row>
    <row r="202" s="11" customFormat="true" ht="15" hidden="false" customHeight="true" outlineLevel="0" collapsed="false">
      <c r="A202" s="6" t="s">
        <v>560</v>
      </c>
      <c r="B202" s="6" t="s">
        <v>561</v>
      </c>
      <c r="C202" s="6" t="s">
        <v>465</v>
      </c>
      <c r="D202" s="6" t="n">
        <v>78</v>
      </c>
      <c r="E202" s="6" t="s">
        <v>22</v>
      </c>
      <c r="F202" s="6" t="s">
        <v>557</v>
      </c>
      <c r="G202" s="6" t="n">
        <v>32</v>
      </c>
      <c r="H202" s="7" t="n">
        <v>10000</v>
      </c>
      <c r="I202" s="8" t="n">
        <v>0</v>
      </c>
      <c r="J202" s="7" t="n">
        <f aca="false">H202+I202</f>
        <v>10000</v>
      </c>
      <c r="K202" s="7" t="n">
        <v>304</v>
      </c>
      <c r="L202" s="7" t="n">
        <v>0</v>
      </c>
      <c r="M202" s="7" t="n">
        <v>0</v>
      </c>
      <c r="N202" s="7" t="n">
        <v>0</v>
      </c>
      <c r="O202" s="7" t="n">
        <f aca="false">L202+M202+N202</f>
        <v>0</v>
      </c>
      <c r="P202" s="7" t="n">
        <f aca="false">K202+O202</f>
        <v>304</v>
      </c>
      <c r="Q202" s="7" t="n">
        <f aca="false">H202-P202</f>
        <v>9696</v>
      </c>
      <c r="R202" s="9" t="s">
        <v>31</v>
      </c>
      <c r="S202" s="10" t="n">
        <v>44607</v>
      </c>
      <c r="T202" s="10" t="n">
        <v>44788</v>
      </c>
    </row>
    <row r="203" s="11" customFormat="true" ht="15" hidden="false" customHeight="true" outlineLevel="0" collapsed="false">
      <c r="A203" s="6" t="s">
        <v>562</v>
      </c>
      <c r="B203" s="6" t="s">
        <v>563</v>
      </c>
      <c r="C203" s="6" t="s">
        <v>564</v>
      </c>
      <c r="D203" s="6" t="n">
        <v>13</v>
      </c>
      <c r="E203" s="6" t="s">
        <v>22</v>
      </c>
      <c r="F203" s="6" t="s">
        <v>565</v>
      </c>
      <c r="G203" s="6" t="n">
        <v>33</v>
      </c>
      <c r="H203" s="7" t="n">
        <v>10000</v>
      </c>
      <c r="I203" s="8" t="n">
        <v>1522.5</v>
      </c>
      <c r="J203" s="7" t="n">
        <f aca="false">H203+I203</f>
        <v>11522.5</v>
      </c>
      <c r="K203" s="13" t="n">
        <v>304</v>
      </c>
      <c r="L203" s="7" t="n">
        <v>0</v>
      </c>
      <c r="M203" s="7" t="n">
        <v>0</v>
      </c>
      <c r="N203" s="7" t="n">
        <v>0</v>
      </c>
      <c r="O203" s="7" t="n">
        <f aca="false">L203+M203+N203</f>
        <v>0</v>
      </c>
      <c r="P203" s="7" t="n">
        <f aca="false">K203+O203</f>
        <v>304</v>
      </c>
      <c r="Q203" s="7" t="n">
        <f aca="false">H203-P203</f>
        <v>9696</v>
      </c>
      <c r="R203" s="9" t="s">
        <v>31</v>
      </c>
      <c r="S203" s="10" t="n">
        <v>44533</v>
      </c>
      <c r="T203" s="10" t="n">
        <v>44715</v>
      </c>
    </row>
    <row r="204" s="11" customFormat="true" ht="15" hidden="false" customHeight="true" outlineLevel="0" collapsed="false">
      <c r="A204" s="6" t="s">
        <v>566</v>
      </c>
      <c r="B204" s="6" t="s">
        <v>567</v>
      </c>
      <c r="C204" s="6" t="s">
        <v>568</v>
      </c>
      <c r="D204" s="6" t="n">
        <v>13</v>
      </c>
      <c r="E204" s="6" t="s">
        <v>22</v>
      </c>
      <c r="F204" s="6" t="s">
        <v>565</v>
      </c>
      <c r="G204" s="6" t="n">
        <v>33</v>
      </c>
      <c r="H204" s="7" t="n">
        <v>10000</v>
      </c>
      <c r="I204" s="8" t="n">
        <v>1522.5</v>
      </c>
      <c r="J204" s="7" t="n">
        <f aca="false">H204+I204</f>
        <v>11522.5</v>
      </c>
      <c r="K204" s="13" t="n">
        <v>304</v>
      </c>
      <c r="L204" s="7" t="n">
        <v>0</v>
      </c>
      <c r="M204" s="7" t="n">
        <v>0</v>
      </c>
      <c r="N204" s="7" t="n">
        <v>0</v>
      </c>
      <c r="O204" s="7" t="n">
        <f aca="false">L204+M204+N204</f>
        <v>0</v>
      </c>
      <c r="P204" s="7" t="n">
        <f aca="false">K204+O204</f>
        <v>304</v>
      </c>
      <c r="Q204" s="7" t="n">
        <f aca="false">H204-P204</f>
        <v>9696</v>
      </c>
      <c r="R204" s="9" t="s">
        <v>31</v>
      </c>
      <c r="S204" s="10" t="n">
        <v>44608</v>
      </c>
      <c r="T204" s="10" t="n">
        <v>44789</v>
      </c>
    </row>
    <row r="205" s="11" customFormat="true" ht="15" hidden="false" customHeight="true" outlineLevel="0" collapsed="false">
      <c r="A205" s="6" t="s">
        <v>569</v>
      </c>
      <c r="B205" s="6" t="s">
        <v>570</v>
      </c>
      <c r="C205" s="6" t="s">
        <v>571</v>
      </c>
      <c r="D205" s="6" t="n">
        <v>49.5</v>
      </c>
      <c r="E205" s="6" t="s">
        <v>22</v>
      </c>
      <c r="F205" s="6" t="s">
        <v>565</v>
      </c>
      <c r="G205" s="6" t="n">
        <v>33</v>
      </c>
      <c r="H205" s="7" t="n">
        <v>20000</v>
      </c>
      <c r="I205" s="8" t="n">
        <v>0</v>
      </c>
      <c r="J205" s="7" t="n">
        <f aca="false">H205+I205</f>
        <v>20000</v>
      </c>
      <c r="K205" s="7" t="n">
        <v>608</v>
      </c>
      <c r="L205" s="7" t="n">
        <v>0</v>
      </c>
      <c r="M205" s="7" t="n">
        <v>0</v>
      </c>
      <c r="N205" s="6" t="n">
        <v>0</v>
      </c>
      <c r="O205" s="7" t="n">
        <f aca="false">L205+M205+N205</f>
        <v>0</v>
      </c>
      <c r="P205" s="7" t="n">
        <f aca="false">K205+O205</f>
        <v>608</v>
      </c>
      <c r="Q205" s="7" t="n">
        <f aca="false">H205-P205</f>
        <v>19392</v>
      </c>
      <c r="R205" s="19" t="s">
        <v>24</v>
      </c>
      <c r="S205" s="10" t="n">
        <v>44509</v>
      </c>
      <c r="T205" s="10" t="n">
        <v>44690</v>
      </c>
    </row>
    <row r="206" s="11" customFormat="true" ht="15" hidden="false" customHeight="true" outlineLevel="0" collapsed="false">
      <c r="A206" s="12" t="s">
        <v>572</v>
      </c>
      <c r="B206" s="12" t="s">
        <v>573</v>
      </c>
      <c r="C206" s="12" t="s">
        <v>465</v>
      </c>
      <c r="D206" s="6" t="n">
        <v>78</v>
      </c>
      <c r="E206" s="12" t="s">
        <v>22</v>
      </c>
      <c r="F206" s="6" t="s">
        <v>565</v>
      </c>
      <c r="G206" s="6" t="n">
        <v>33</v>
      </c>
      <c r="H206" s="13" t="n">
        <v>10000</v>
      </c>
      <c r="I206" s="14" t="n">
        <v>0</v>
      </c>
      <c r="J206" s="7" t="n">
        <f aca="false">H206+I206</f>
        <v>10000</v>
      </c>
      <c r="K206" s="13" t="n">
        <v>304</v>
      </c>
      <c r="L206" s="13" t="n">
        <v>0</v>
      </c>
      <c r="M206" s="13" t="n">
        <v>0</v>
      </c>
      <c r="N206" s="13" t="n">
        <v>0</v>
      </c>
      <c r="O206" s="7" t="n">
        <f aca="false">L206+M206+N206</f>
        <v>0</v>
      </c>
      <c r="P206" s="7" t="n">
        <f aca="false">K206+O206</f>
        <v>304</v>
      </c>
      <c r="Q206" s="7" t="n">
        <f aca="false">H206-P206</f>
        <v>9696</v>
      </c>
      <c r="R206" s="9" t="s">
        <v>31</v>
      </c>
      <c r="S206" s="10" t="n">
        <v>44450</v>
      </c>
      <c r="T206" s="10" t="n">
        <v>44631</v>
      </c>
    </row>
    <row r="207" s="11" customFormat="true" ht="15" hidden="false" customHeight="true" outlineLevel="0" collapsed="false">
      <c r="A207" s="12" t="s">
        <v>574</v>
      </c>
      <c r="B207" s="12" t="s">
        <v>575</v>
      </c>
      <c r="C207" s="12" t="s">
        <v>465</v>
      </c>
      <c r="D207" s="6" t="n">
        <v>78</v>
      </c>
      <c r="E207" s="12" t="s">
        <v>22</v>
      </c>
      <c r="F207" s="6" t="s">
        <v>565</v>
      </c>
      <c r="G207" s="6" t="n">
        <v>33</v>
      </c>
      <c r="H207" s="13" t="n">
        <v>10000</v>
      </c>
      <c r="I207" s="14" t="n">
        <v>0</v>
      </c>
      <c r="J207" s="7" t="n">
        <f aca="false">H207+I207</f>
        <v>10000</v>
      </c>
      <c r="K207" s="13" t="n">
        <v>304</v>
      </c>
      <c r="L207" s="13" t="n">
        <v>0</v>
      </c>
      <c r="M207" s="13" t="n">
        <v>0</v>
      </c>
      <c r="N207" s="13" t="n">
        <v>0</v>
      </c>
      <c r="O207" s="7" t="n">
        <f aca="false">L207+M207+N207</f>
        <v>0</v>
      </c>
      <c r="P207" s="7" t="n">
        <f aca="false">K207+O207</f>
        <v>304</v>
      </c>
      <c r="Q207" s="7" t="n">
        <f aca="false">H207-P207</f>
        <v>9696</v>
      </c>
      <c r="R207" s="9" t="s">
        <v>31</v>
      </c>
      <c r="S207" s="10" t="n">
        <v>44596</v>
      </c>
      <c r="T207" s="10" t="n">
        <v>44777</v>
      </c>
    </row>
    <row r="208" s="11" customFormat="true" ht="15" hidden="false" customHeight="true" outlineLevel="0" collapsed="false">
      <c r="A208" s="6" t="s">
        <v>576</v>
      </c>
      <c r="B208" s="6" t="s">
        <v>577</v>
      </c>
      <c r="C208" s="6" t="s">
        <v>465</v>
      </c>
      <c r="D208" s="6" t="n">
        <v>78</v>
      </c>
      <c r="E208" s="6" t="s">
        <v>22</v>
      </c>
      <c r="F208" s="6" t="s">
        <v>565</v>
      </c>
      <c r="G208" s="6" t="n">
        <v>33</v>
      </c>
      <c r="H208" s="7" t="n">
        <v>10000</v>
      </c>
      <c r="I208" s="8" t="n">
        <v>0</v>
      </c>
      <c r="J208" s="7" t="n">
        <f aca="false">H208+I208</f>
        <v>10000</v>
      </c>
      <c r="K208" s="7" t="n">
        <v>304</v>
      </c>
      <c r="L208" s="7" t="n">
        <v>0</v>
      </c>
      <c r="M208" s="7" t="n">
        <v>0</v>
      </c>
      <c r="N208" s="7" t="n">
        <v>0</v>
      </c>
      <c r="O208" s="7" t="n">
        <f aca="false">L208+M208+N208</f>
        <v>0</v>
      </c>
      <c r="P208" s="7" t="n">
        <f aca="false">K208+O208</f>
        <v>304</v>
      </c>
      <c r="Q208" s="7" t="n">
        <f aca="false">H208-P208</f>
        <v>9696</v>
      </c>
      <c r="R208" s="9" t="s">
        <v>31</v>
      </c>
      <c r="S208" s="10" t="n">
        <v>44608</v>
      </c>
      <c r="T208" s="10" t="n">
        <v>44789</v>
      </c>
    </row>
    <row r="209" s="11" customFormat="true" ht="15" hidden="false" customHeight="true" outlineLevel="0" collapsed="false">
      <c r="A209" s="6" t="s">
        <v>578</v>
      </c>
      <c r="B209" s="6" t="s">
        <v>579</v>
      </c>
      <c r="C209" s="30" t="s">
        <v>465</v>
      </c>
      <c r="D209" s="6" t="n">
        <v>78</v>
      </c>
      <c r="E209" s="6" t="s">
        <v>22</v>
      </c>
      <c r="F209" s="6" t="s">
        <v>565</v>
      </c>
      <c r="G209" s="6" t="n">
        <v>33</v>
      </c>
      <c r="H209" s="7" t="n">
        <v>10000</v>
      </c>
      <c r="I209" s="8" t="n">
        <v>0</v>
      </c>
      <c r="J209" s="7" t="n">
        <f aca="false">H209+I209</f>
        <v>10000</v>
      </c>
      <c r="K209" s="7" t="n">
        <v>304</v>
      </c>
      <c r="L209" s="7" t="n">
        <v>0</v>
      </c>
      <c r="M209" s="7" t="n">
        <v>0</v>
      </c>
      <c r="N209" s="7" t="n">
        <v>630</v>
      </c>
      <c r="O209" s="7" t="n">
        <f aca="false">L209+M209+N209</f>
        <v>630</v>
      </c>
      <c r="P209" s="7" t="n">
        <f aca="false">K209+O209</f>
        <v>934</v>
      </c>
      <c r="Q209" s="7" t="n">
        <f aca="false">H209-P209</f>
        <v>9066</v>
      </c>
      <c r="R209" s="9" t="s">
        <v>31</v>
      </c>
      <c r="S209" s="10" t="n">
        <v>44494</v>
      </c>
      <c r="T209" s="10" t="n">
        <v>44676</v>
      </c>
    </row>
    <row r="210" s="11" customFormat="true" ht="15" hidden="false" customHeight="true" outlineLevel="0" collapsed="false">
      <c r="A210" s="12" t="s">
        <v>580</v>
      </c>
      <c r="B210" s="12" t="s">
        <v>581</v>
      </c>
      <c r="C210" s="12" t="s">
        <v>465</v>
      </c>
      <c r="D210" s="6" t="n">
        <v>78</v>
      </c>
      <c r="E210" s="12" t="s">
        <v>22</v>
      </c>
      <c r="F210" s="6" t="s">
        <v>565</v>
      </c>
      <c r="G210" s="6" t="n">
        <v>33</v>
      </c>
      <c r="H210" s="13" t="n">
        <v>10000</v>
      </c>
      <c r="I210" s="14" t="n">
        <v>0</v>
      </c>
      <c r="J210" s="7" t="n">
        <f aca="false">H210+I210</f>
        <v>10000</v>
      </c>
      <c r="K210" s="13" t="n">
        <v>304</v>
      </c>
      <c r="L210" s="13" t="n">
        <v>0</v>
      </c>
      <c r="M210" s="13" t="n">
        <v>0</v>
      </c>
      <c r="N210" s="13" t="n">
        <v>0</v>
      </c>
      <c r="O210" s="7" t="n">
        <f aca="false">L210+M210+N210</f>
        <v>0</v>
      </c>
      <c r="P210" s="7" t="n">
        <f aca="false">K210+O210</f>
        <v>304</v>
      </c>
      <c r="Q210" s="7" t="n">
        <f aca="false">H210-P210</f>
        <v>9696</v>
      </c>
      <c r="R210" s="9" t="s">
        <v>31</v>
      </c>
      <c r="S210" s="10" t="n">
        <v>44596</v>
      </c>
      <c r="T210" s="10" t="n">
        <v>44777</v>
      </c>
    </row>
    <row r="211" s="11" customFormat="true" ht="15" hidden="false" customHeight="true" outlineLevel="0" collapsed="false">
      <c r="A211" s="6" t="s">
        <v>582</v>
      </c>
      <c r="B211" s="6" t="s">
        <v>583</v>
      </c>
      <c r="C211" s="6" t="s">
        <v>49</v>
      </c>
      <c r="D211" s="6" t="n">
        <v>79</v>
      </c>
      <c r="E211" s="6" t="s">
        <v>22</v>
      </c>
      <c r="F211" s="6" t="s">
        <v>565</v>
      </c>
      <c r="G211" s="6" t="n">
        <v>33</v>
      </c>
      <c r="H211" s="7" t="n">
        <v>10000</v>
      </c>
      <c r="I211" s="8" t="n">
        <v>0</v>
      </c>
      <c r="J211" s="7" t="n">
        <f aca="false">H211+I211</f>
        <v>10000</v>
      </c>
      <c r="K211" s="7" t="n">
        <v>304</v>
      </c>
      <c r="L211" s="7" t="n">
        <v>0</v>
      </c>
      <c r="M211" s="7" t="n">
        <v>0</v>
      </c>
      <c r="N211" s="7" t="n">
        <v>0</v>
      </c>
      <c r="O211" s="7" t="n">
        <f aca="false">L211+M211+N211</f>
        <v>0</v>
      </c>
      <c r="P211" s="7" t="n">
        <f aca="false">K211+O211</f>
        <v>304</v>
      </c>
      <c r="Q211" s="7" t="n">
        <f aca="false">H211-P211</f>
        <v>9696</v>
      </c>
      <c r="R211" s="9" t="s">
        <v>31</v>
      </c>
      <c r="S211" s="10" t="n">
        <v>44456</v>
      </c>
      <c r="T211" s="10" t="n">
        <v>44637</v>
      </c>
    </row>
    <row r="212" s="11" customFormat="true" ht="15" hidden="false" customHeight="true" outlineLevel="0" collapsed="false">
      <c r="A212" s="6" t="s">
        <v>584</v>
      </c>
      <c r="B212" s="6" t="s">
        <v>577</v>
      </c>
      <c r="C212" s="6" t="s">
        <v>49</v>
      </c>
      <c r="D212" s="6" t="n">
        <v>79</v>
      </c>
      <c r="E212" s="6" t="s">
        <v>22</v>
      </c>
      <c r="F212" s="6" t="s">
        <v>565</v>
      </c>
      <c r="G212" s="6" t="n">
        <v>33</v>
      </c>
      <c r="H212" s="7" t="n">
        <v>10000</v>
      </c>
      <c r="I212" s="8" t="n">
        <v>0</v>
      </c>
      <c r="J212" s="7" t="n">
        <f aca="false">H212+I212</f>
        <v>10000</v>
      </c>
      <c r="K212" s="7" t="n">
        <v>304</v>
      </c>
      <c r="L212" s="7" t="n">
        <v>0</v>
      </c>
      <c r="M212" s="7" t="n">
        <v>0</v>
      </c>
      <c r="N212" s="7" t="n">
        <v>0</v>
      </c>
      <c r="O212" s="7" t="n">
        <f aca="false">L212+M212+N212</f>
        <v>0</v>
      </c>
      <c r="P212" s="7" t="n">
        <f aca="false">K212+O212</f>
        <v>304</v>
      </c>
      <c r="Q212" s="7" t="n">
        <f aca="false">H212-P212</f>
        <v>9696</v>
      </c>
      <c r="R212" s="9" t="s">
        <v>31</v>
      </c>
      <c r="S212" s="10" t="n">
        <v>44570</v>
      </c>
      <c r="T212" s="10" t="n">
        <v>44751</v>
      </c>
    </row>
    <row r="213" s="11" customFormat="true" ht="15" hidden="false" customHeight="true" outlineLevel="0" collapsed="false">
      <c r="A213" s="6" t="s">
        <v>585</v>
      </c>
      <c r="B213" s="6" t="s">
        <v>417</v>
      </c>
      <c r="C213" s="17" t="s">
        <v>64</v>
      </c>
      <c r="D213" s="17" t="n">
        <v>95</v>
      </c>
      <c r="E213" s="6" t="s">
        <v>540</v>
      </c>
      <c r="F213" s="6" t="s">
        <v>586</v>
      </c>
      <c r="G213" s="6" t="n">
        <v>33</v>
      </c>
      <c r="H213" s="7" t="n">
        <v>20000</v>
      </c>
      <c r="I213" s="8" t="n">
        <v>1522.5</v>
      </c>
      <c r="J213" s="7" t="n">
        <f aca="false">H213+I213</f>
        <v>21522.5</v>
      </c>
      <c r="K213" s="7" t="n">
        <v>608</v>
      </c>
      <c r="L213" s="7" t="n">
        <v>0</v>
      </c>
      <c r="M213" s="7" t="n">
        <v>0</v>
      </c>
      <c r="N213" s="7" t="n">
        <v>0</v>
      </c>
      <c r="O213" s="7" t="n">
        <f aca="false">L213+M213+N213</f>
        <v>0</v>
      </c>
      <c r="P213" s="7" t="n">
        <f aca="false">K213+O213</f>
        <v>608</v>
      </c>
      <c r="Q213" s="7" t="n">
        <f aca="false">H213-P213</f>
        <v>19392</v>
      </c>
      <c r="R213" s="9" t="s">
        <v>24</v>
      </c>
      <c r="S213" s="10" t="n">
        <v>44600</v>
      </c>
      <c r="T213" s="10" t="n">
        <v>44781</v>
      </c>
    </row>
    <row r="214" s="11" customFormat="true" ht="15" hidden="false" customHeight="true" outlineLevel="0" collapsed="false">
      <c r="A214" s="6" t="s">
        <v>587</v>
      </c>
      <c r="B214" s="6" t="s">
        <v>588</v>
      </c>
      <c r="C214" s="6" t="s">
        <v>589</v>
      </c>
      <c r="D214" s="6" t="n">
        <v>13</v>
      </c>
      <c r="E214" s="6" t="s">
        <v>22</v>
      </c>
      <c r="F214" s="6" t="s">
        <v>590</v>
      </c>
      <c r="G214" s="6" t="n">
        <v>34</v>
      </c>
      <c r="H214" s="7" t="n">
        <v>10000</v>
      </c>
      <c r="I214" s="8" t="n">
        <v>1522.5</v>
      </c>
      <c r="J214" s="7" t="n">
        <f aca="false">H214+I214</f>
        <v>11522.5</v>
      </c>
      <c r="K214" s="7" t="n">
        <v>304</v>
      </c>
      <c r="L214" s="7" t="n">
        <v>0</v>
      </c>
      <c r="M214" s="7" t="n">
        <v>0</v>
      </c>
      <c r="N214" s="7" t="n">
        <v>0</v>
      </c>
      <c r="O214" s="7" t="n">
        <f aca="false">L214+M214+N214</f>
        <v>0</v>
      </c>
      <c r="P214" s="7" t="n">
        <f aca="false">K214+O214</f>
        <v>304</v>
      </c>
      <c r="Q214" s="7" t="n">
        <f aca="false">H214-P214</f>
        <v>9696</v>
      </c>
      <c r="R214" s="9" t="s">
        <v>31</v>
      </c>
      <c r="S214" s="10" t="n">
        <v>44602</v>
      </c>
      <c r="T214" s="10" t="n">
        <v>44783</v>
      </c>
    </row>
    <row r="215" s="11" customFormat="true" ht="15" hidden="false" customHeight="true" outlineLevel="0" collapsed="false">
      <c r="A215" s="6" t="s">
        <v>591</v>
      </c>
      <c r="B215" s="6" t="s">
        <v>592</v>
      </c>
      <c r="C215" s="6" t="s">
        <v>568</v>
      </c>
      <c r="D215" s="6" t="n">
        <v>13</v>
      </c>
      <c r="E215" s="6" t="s">
        <v>22</v>
      </c>
      <c r="F215" s="6" t="s">
        <v>590</v>
      </c>
      <c r="G215" s="6" t="n">
        <v>34</v>
      </c>
      <c r="H215" s="7" t="n">
        <v>15000</v>
      </c>
      <c r="I215" s="8" t="n">
        <v>0</v>
      </c>
      <c r="J215" s="7" t="n">
        <f aca="false">H215+I215</f>
        <v>15000</v>
      </c>
      <c r="K215" s="7" t="n">
        <v>456</v>
      </c>
      <c r="L215" s="7" t="n">
        <v>0</v>
      </c>
      <c r="M215" s="7" t="n">
        <v>0</v>
      </c>
      <c r="N215" s="7" t="n">
        <v>0</v>
      </c>
      <c r="O215" s="7" t="n">
        <f aca="false">L215+M215+N215</f>
        <v>0</v>
      </c>
      <c r="P215" s="7" t="n">
        <f aca="false">K215+O215</f>
        <v>456</v>
      </c>
      <c r="Q215" s="7" t="n">
        <f aca="false">H215-P215</f>
        <v>14544</v>
      </c>
      <c r="R215" s="9" t="s">
        <v>31</v>
      </c>
      <c r="S215" s="10" t="n">
        <v>44537</v>
      </c>
      <c r="T215" s="10" t="n">
        <v>44719</v>
      </c>
    </row>
    <row r="216" s="11" customFormat="true" ht="15" hidden="false" customHeight="true" outlineLevel="0" collapsed="false">
      <c r="A216" s="6" t="s">
        <v>593</v>
      </c>
      <c r="B216" s="6" t="s">
        <v>594</v>
      </c>
      <c r="C216" s="6" t="s">
        <v>88</v>
      </c>
      <c r="D216" s="6" t="n">
        <v>68</v>
      </c>
      <c r="E216" s="6" t="s">
        <v>22</v>
      </c>
      <c r="F216" s="6" t="s">
        <v>590</v>
      </c>
      <c r="G216" s="6" t="n">
        <v>34</v>
      </c>
      <c r="H216" s="7" t="n">
        <v>13000</v>
      </c>
      <c r="I216" s="8" t="n">
        <v>0</v>
      </c>
      <c r="J216" s="7" t="n">
        <f aca="false">H216+I216</f>
        <v>13000</v>
      </c>
      <c r="K216" s="7" t="n">
        <v>395.2</v>
      </c>
      <c r="L216" s="7" t="n">
        <v>0</v>
      </c>
      <c r="M216" s="7" t="n">
        <v>0</v>
      </c>
      <c r="N216" s="7" t="n">
        <v>0</v>
      </c>
      <c r="O216" s="7" t="n">
        <f aca="false">L216+M216+N216</f>
        <v>0</v>
      </c>
      <c r="P216" s="7" t="n">
        <f aca="false">K216+O216</f>
        <v>395.2</v>
      </c>
      <c r="Q216" s="7" t="n">
        <f aca="false">H216-P216</f>
        <v>12604.8</v>
      </c>
      <c r="R216" s="31" t="s">
        <v>24</v>
      </c>
      <c r="S216" s="10" t="n">
        <v>44598</v>
      </c>
      <c r="T216" s="10" t="n">
        <v>44779</v>
      </c>
    </row>
    <row r="217" s="11" customFormat="true" ht="15" hidden="false" customHeight="true" outlineLevel="0" collapsed="false">
      <c r="A217" s="6" t="s">
        <v>595</v>
      </c>
      <c r="B217" s="6" t="s">
        <v>596</v>
      </c>
      <c r="C217" s="6" t="s">
        <v>465</v>
      </c>
      <c r="D217" s="6" t="n">
        <v>78</v>
      </c>
      <c r="E217" s="6" t="s">
        <v>22</v>
      </c>
      <c r="F217" s="6" t="s">
        <v>597</v>
      </c>
      <c r="G217" s="6" t="n">
        <v>34</v>
      </c>
      <c r="H217" s="7" t="n">
        <v>10000</v>
      </c>
      <c r="I217" s="8" t="n">
        <v>0</v>
      </c>
      <c r="J217" s="7" t="n">
        <f aca="false">H217+I217</f>
        <v>10000</v>
      </c>
      <c r="K217" s="12" t="n">
        <v>304</v>
      </c>
      <c r="L217" s="7" t="n">
        <v>0</v>
      </c>
      <c r="M217" s="7" t="n">
        <v>0</v>
      </c>
      <c r="N217" s="7" t="n">
        <v>0</v>
      </c>
      <c r="O217" s="7" t="n">
        <f aca="false">L217+M217+N217</f>
        <v>0</v>
      </c>
      <c r="P217" s="7" t="n">
        <f aca="false">K217+O217</f>
        <v>304</v>
      </c>
      <c r="Q217" s="7" t="n">
        <f aca="false">H217-P217</f>
        <v>9696</v>
      </c>
      <c r="R217" s="32" t="s">
        <v>31</v>
      </c>
      <c r="S217" s="10" t="n">
        <v>44560</v>
      </c>
      <c r="T217" s="10" t="n">
        <v>44742</v>
      </c>
    </row>
    <row r="218" s="11" customFormat="true" ht="15" hidden="false" customHeight="true" outlineLevel="0" collapsed="false">
      <c r="A218" s="6" t="s">
        <v>598</v>
      </c>
      <c r="B218" s="6" t="s">
        <v>599</v>
      </c>
      <c r="C218" s="6" t="s">
        <v>465</v>
      </c>
      <c r="D218" s="6" t="n">
        <v>78</v>
      </c>
      <c r="E218" s="6" t="s">
        <v>22</v>
      </c>
      <c r="F218" s="6" t="s">
        <v>590</v>
      </c>
      <c r="G218" s="6" t="n">
        <v>34</v>
      </c>
      <c r="H218" s="7" t="n">
        <v>10000</v>
      </c>
      <c r="I218" s="8" t="n">
        <v>0</v>
      </c>
      <c r="J218" s="7" t="n">
        <f aca="false">H218+I218</f>
        <v>10000</v>
      </c>
      <c r="K218" s="7" t="n">
        <v>304</v>
      </c>
      <c r="L218" s="7" t="n">
        <v>0</v>
      </c>
      <c r="M218" s="7" t="n">
        <v>0</v>
      </c>
      <c r="N218" s="7" t="n">
        <v>0</v>
      </c>
      <c r="O218" s="7" t="n">
        <f aca="false">L218+M218+N218</f>
        <v>0</v>
      </c>
      <c r="P218" s="7" t="n">
        <f aca="false">K218+O218</f>
        <v>304</v>
      </c>
      <c r="Q218" s="7" t="n">
        <f aca="false">H218-P218</f>
        <v>9696</v>
      </c>
      <c r="R218" s="32" t="s">
        <v>31</v>
      </c>
      <c r="S218" s="10" t="n">
        <v>44608</v>
      </c>
      <c r="T218" s="10" t="n">
        <v>44789</v>
      </c>
    </row>
    <row r="219" s="11" customFormat="true" ht="15" hidden="false" customHeight="true" outlineLevel="0" collapsed="false">
      <c r="A219" s="6" t="s">
        <v>600</v>
      </c>
      <c r="B219" s="6" t="s">
        <v>601</v>
      </c>
      <c r="C219" s="6" t="s">
        <v>465</v>
      </c>
      <c r="D219" s="6" t="n">
        <v>78</v>
      </c>
      <c r="E219" s="6" t="s">
        <v>22</v>
      </c>
      <c r="F219" s="6" t="s">
        <v>590</v>
      </c>
      <c r="G219" s="6" t="n">
        <v>34</v>
      </c>
      <c r="H219" s="7" t="n">
        <v>18000</v>
      </c>
      <c r="I219" s="8" t="n">
        <v>0</v>
      </c>
      <c r="J219" s="7" t="n">
        <f aca="false">H219+I219</f>
        <v>18000</v>
      </c>
      <c r="K219" s="7" t="n">
        <v>547.2</v>
      </c>
      <c r="L219" s="7" t="n">
        <v>0</v>
      </c>
      <c r="M219" s="7" t="n">
        <v>1350.12</v>
      </c>
      <c r="N219" s="7" t="n">
        <v>0</v>
      </c>
      <c r="O219" s="7" t="n">
        <f aca="false">L219+M219+N219</f>
        <v>1350.12</v>
      </c>
      <c r="P219" s="7" t="n">
        <f aca="false">K219+O219</f>
        <v>1897.32</v>
      </c>
      <c r="Q219" s="7" t="n">
        <f aca="false">H219-P219</f>
        <v>16102.68</v>
      </c>
      <c r="R219" s="31" t="s">
        <v>31</v>
      </c>
      <c r="S219" s="10" t="n">
        <v>44599</v>
      </c>
      <c r="T219" s="10" t="n">
        <v>44780</v>
      </c>
    </row>
    <row r="220" s="11" customFormat="true" ht="15" hidden="false" customHeight="true" outlineLevel="0" collapsed="false">
      <c r="A220" s="6" t="s">
        <v>602</v>
      </c>
      <c r="B220" s="6" t="s">
        <v>603</v>
      </c>
      <c r="C220" s="6" t="s">
        <v>465</v>
      </c>
      <c r="D220" s="6" t="n">
        <v>78</v>
      </c>
      <c r="E220" s="6" t="s">
        <v>22</v>
      </c>
      <c r="F220" s="6" t="s">
        <v>590</v>
      </c>
      <c r="G220" s="6" t="n">
        <v>34</v>
      </c>
      <c r="H220" s="7" t="n">
        <v>10000</v>
      </c>
      <c r="I220" s="8" t="n">
        <v>0</v>
      </c>
      <c r="J220" s="7" t="n">
        <f aca="false">H220+I220</f>
        <v>10000</v>
      </c>
      <c r="K220" s="7" t="n">
        <v>304</v>
      </c>
      <c r="L220" s="7" t="n">
        <v>0</v>
      </c>
      <c r="M220" s="7" t="n">
        <v>0</v>
      </c>
      <c r="N220" s="7" t="n">
        <v>0</v>
      </c>
      <c r="O220" s="7" t="n">
        <f aca="false">L220+M220+N220</f>
        <v>0</v>
      </c>
      <c r="P220" s="7" t="n">
        <f aca="false">K220+O220</f>
        <v>304</v>
      </c>
      <c r="Q220" s="7" t="n">
        <f aca="false">H220-P220</f>
        <v>9696</v>
      </c>
      <c r="R220" s="32" t="s">
        <v>31</v>
      </c>
      <c r="S220" s="10" t="n">
        <v>44472</v>
      </c>
      <c r="T220" s="10" t="n">
        <v>44654</v>
      </c>
    </row>
    <row r="221" s="11" customFormat="true" ht="15" hidden="false" customHeight="true" outlineLevel="0" collapsed="false">
      <c r="A221" s="12" t="s">
        <v>604</v>
      </c>
      <c r="B221" s="12" t="s">
        <v>605</v>
      </c>
      <c r="C221" s="12" t="s">
        <v>49</v>
      </c>
      <c r="D221" s="6" t="n">
        <v>79</v>
      </c>
      <c r="E221" s="12" t="s">
        <v>22</v>
      </c>
      <c r="F221" s="6" t="s">
        <v>597</v>
      </c>
      <c r="G221" s="6" t="n">
        <v>34</v>
      </c>
      <c r="H221" s="13" t="n">
        <v>10000</v>
      </c>
      <c r="I221" s="14" t="n">
        <v>0</v>
      </c>
      <c r="J221" s="7" t="n">
        <f aca="false">H221+I221</f>
        <v>10000</v>
      </c>
      <c r="K221" s="13" t="n">
        <v>304</v>
      </c>
      <c r="L221" s="13" t="n">
        <v>0</v>
      </c>
      <c r="M221" s="13" t="n">
        <v>0</v>
      </c>
      <c r="N221" s="13" t="n">
        <v>0</v>
      </c>
      <c r="O221" s="7" t="n">
        <f aca="false">L221+M221+N221</f>
        <v>0</v>
      </c>
      <c r="P221" s="7" t="n">
        <f aca="false">K221+O221</f>
        <v>304</v>
      </c>
      <c r="Q221" s="7" t="n">
        <f aca="false">H221-P221</f>
        <v>9696</v>
      </c>
      <c r="R221" s="9" t="s">
        <v>31</v>
      </c>
      <c r="S221" s="10" t="n">
        <v>44600</v>
      </c>
      <c r="T221" s="10" t="n">
        <v>44781</v>
      </c>
    </row>
    <row r="222" s="11" customFormat="true" ht="15" hidden="false" customHeight="true" outlineLevel="0" collapsed="false">
      <c r="A222" s="6" t="s">
        <v>606</v>
      </c>
      <c r="B222" s="6" t="s">
        <v>607</v>
      </c>
      <c r="C222" s="6" t="s">
        <v>49</v>
      </c>
      <c r="D222" s="6" t="n">
        <v>79</v>
      </c>
      <c r="E222" s="6" t="s">
        <v>22</v>
      </c>
      <c r="F222" s="6" t="s">
        <v>590</v>
      </c>
      <c r="G222" s="6" t="n">
        <v>34</v>
      </c>
      <c r="H222" s="7" t="n">
        <v>10000</v>
      </c>
      <c r="I222" s="8" t="n">
        <v>0</v>
      </c>
      <c r="J222" s="7" t="n">
        <f aca="false">H222+I222</f>
        <v>10000</v>
      </c>
      <c r="K222" s="13" t="n">
        <v>304</v>
      </c>
      <c r="L222" s="7" t="n">
        <v>0</v>
      </c>
      <c r="M222" s="7" t="n">
        <v>0</v>
      </c>
      <c r="N222" s="7" t="n">
        <v>0</v>
      </c>
      <c r="O222" s="7" t="n">
        <f aca="false">L222+M222+N222</f>
        <v>0</v>
      </c>
      <c r="P222" s="7" t="n">
        <f aca="false">K222+O222</f>
        <v>304</v>
      </c>
      <c r="Q222" s="7" t="n">
        <f aca="false">H222-P222</f>
        <v>9696</v>
      </c>
      <c r="R222" s="32" t="s">
        <v>31</v>
      </c>
      <c r="S222" s="10" t="n">
        <v>44464</v>
      </c>
      <c r="T222" s="10" t="n">
        <v>44645</v>
      </c>
    </row>
    <row r="223" s="11" customFormat="true" ht="15" hidden="false" customHeight="true" outlineLevel="0" collapsed="false">
      <c r="A223" s="6" t="s">
        <v>608</v>
      </c>
      <c r="B223" s="6" t="s">
        <v>609</v>
      </c>
      <c r="C223" s="6" t="s">
        <v>64</v>
      </c>
      <c r="D223" s="17" t="n">
        <v>95</v>
      </c>
      <c r="E223" s="6" t="s">
        <v>22</v>
      </c>
      <c r="F223" s="6" t="s">
        <v>597</v>
      </c>
      <c r="G223" s="6" t="n">
        <v>34</v>
      </c>
      <c r="H223" s="7" t="n">
        <v>20000</v>
      </c>
      <c r="I223" s="8" t="n">
        <v>1522.5</v>
      </c>
      <c r="J223" s="7" t="n">
        <f aca="false">H223+I223</f>
        <v>21522.5</v>
      </c>
      <c r="K223" s="7" t="n">
        <v>608</v>
      </c>
      <c r="L223" s="7" t="n">
        <v>0</v>
      </c>
      <c r="M223" s="7" t="n">
        <v>0</v>
      </c>
      <c r="N223" s="7" t="n">
        <v>0</v>
      </c>
      <c r="O223" s="7" t="n">
        <f aca="false">L223+M223+N223</f>
        <v>0</v>
      </c>
      <c r="P223" s="7" t="n">
        <f aca="false">K223+O223</f>
        <v>608</v>
      </c>
      <c r="Q223" s="7" t="n">
        <f aca="false">H223-P223</f>
        <v>19392</v>
      </c>
      <c r="R223" s="9" t="s">
        <v>24</v>
      </c>
      <c r="S223" s="10" t="n">
        <v>44586</v>
      </c>
      <c r="T223" s="10" t="n">
        <v>44767</v>
      </c>
    </row>
    <row r="224" s="11" customFormat="true" ht="15" hidden="false" customHeight="true" outlineLevel="0" collapsed="false">
      <c r="A224" s="6" t="s">
        <v>610</v>
      </c>
      <c r="B224" s="6" t="s">
        <v>611</v>
      </c>
      <c r="C224" s="17" t="s">
        <v>64</v>
      </c>
      <c r="D224" s="17" t="n">
        <v>95</v>
      </c>
      <c r="E224" s="12" t="s">
        <v>22</v>
      </c>
      <c r="F224" s="6" t="s">
        <v>590</v>
      </c>
      <c r="G224" s="6" t="n">
        <v>34</v>
      </c>
      <c r="H224" s="7" t="n">
        <v>20000</v>
      </c>
      <c r="I224" s="8" t="n">
        <v>1522.5</v>
      </c>
      <c r="J224" s="7" t="n">
        <f aca="false">H224+I224</f>
        <v>21522.5</v>
      </c>
      <c r="K224" s="7" t="n">
        <v>608</v>
      </c>
      <c r="L224" s="7" t="n">
        <v>0</v>
      </c>
      <c r="M224" s="7" t="n">
        <v>0</v>
      </c>
      <c r="N224" s="7" t="n">
        <v>0</v>
      </c>
      <c r="O224" s="7" t="n">
        <f aca="false">L224+M224+N224</f>
        <v>0</v>
      </c>
      <c r="P224" s="7" t="n">
        <f aca="false">K224+O224</f>
        <v>608</v>
      </c>
      <c r="Q224" s="7" t="n">
        <f aca="false">H224-P224</f>
        <v>19392</v>
      </c>
      <c r="R224" s="9" t="s">
        <v>24</v>
      </c>
      <c r="S224" s="10" t="n">
        <v>44442</v>
      </c>
      <c r="T224" s="10" t="n">
        <v>44623</v>
      </c>
    </row>
    <row r="225" s="11" customFormat="true" ht="15" hidden="false" customHeight="true" outlineLevel="0" collapsed="false">
      <c r="A225" s="6" t="s">
        <v>612</v>
      </c>
      <c r="B225" s="6" t="s">
        <v>613</v>
      </c>
      <c r="C225" s="17" t="s">
        <v>64</v>
      </c>
      <c r="D225" s="17" t="n">
        <v>95</v>
      </c>
      <c r="E225" s="6" t="s">
        <v>540</v>
      </c>
      <c r="F225" s="6" t="s">
        <v>590</v>
      </c>
      <c r="G225" s="6" t="n">
        <v>34</v>
      </c>
      <c r="H225" s="7" t="n">
        <v>17500</v>
      </c>
      <c r="I225" s="8" t="n">
        <v>1522.5</v>
      </c>
      <c r="J225" s="7" t="n">
        <f aca="false">H225+I225</f>
        <v>19022.5</v>
      </c>
      <c r="K225" s="7" t="n">
        <v>532</v>
      </c>
      <c r="L225" s="7" t="n">
        <v>0</v>
      </c>
      <c r="M225" s="7" t="n">
        <v>0</v>
      </c>
      <c r="N225" s="7" t="n">
        <v>0</v>
      </c>
      <c r="O225" s="7" t="n">
        <f aca="false">L225+M225+N225</f>
        <v>0</v>
      </c>
      <c r="P225" s="7" t="n">
        <f aca="false">K225+O225</f>
        <v>532</v>
      </c>
      <c r="Q225" s="7" t="n">
        <f aca="false">H225-P225</f>
        <v>16968</v>
      </c>
      <c r="R225" s="32" t="s">
        <v>24</v>
      </c>
      <c r="S225" s="10" t="n">
        <v>44566</v>
      </c>
      <c r="T225" s="10" t="n">
        <v>44747</v>
      </c>
    </row>
    <row r="226" s="11" customFormat="true" ht="15" hidden="false" customHeight="true" outlineLevel="0" collapsed="false">
      <c r="A226" s="6" t="s">
        <v>614</v>
      </c>
      <c r="B226" s="6" t="s">
        <v>615</v>
      </c>
      <c r="C226" s="6" t="s">
        <v>616</v>
      </c>
      <c r="D226" s="6" t="n">
        <v>13</v>
      </c>
      <c r="E226" s="6" t="s">
        <v>22</v>
      </c>
      <c r="F226" s="6" t="s">
        <v>617</v>
      </c>
      <c r="G226" s="6" t="n">
        <v>35</v>
      </c>
      <c r="H226" s="7" t="n">
        <v>10000</v>
      </c>
      <c r="I226" s="8" t="n">
        <v>0</v>
      </c>
      <c r="J226" s="7" t="n">
        <f aca="false">H226+I226</f>
        <v>10000</v>
      </c>
      <c r="K226" s="7" t="n">
        <v>304</v>
      </c>
      <c r="L226" s="7" t="n">
        <v>0</v>
      </c>
      <c r="M226" s="7" t="n">
        <v>0</v>
      </c>
      <c r="N226" s="7" t="n">
        <v>0</v>
      </c>
      <c r="O226" s="7" t="n">
        <f aca="false">L226+M226+N226</f>
        <v>0</v>
      </c>
      <c r="P226" s="7" t="n">
        <f aca="false">K226+O226</f>
        <v>304</v>
      </c>
      <c r="Q226" s="7" t="n">
        <f aca="false">H226-P226</f>
        <v>9696</v>
      </c>
      <c r="R226" s="32" t="s">
        <v>31</v>
      </c>
      <c r="S226" s="10" t="n">
        <v>44549</v>
      </c>
      <c r="T226" s="10" t="n">
        <v>44731</v>
      </c>
    </row>
    <row r="227" s="11" customFormat="true" ht="15" hidden="false" customHeight="true" outlineLevel="0" collapsed="false">
      <c r="A227" s="12" t="s">
        <v>618</v>
      </c>
      <c r="B227" s="12" t="s">
        <v>619</v>
      </c>
      <c r="C227" s="12" t="s">
        <v>620</v>
      </c>
      <c r="D227" s="6" t="n">
        <v>13</v>
      </c>
      <c r="E227" s="12" t="s">
        <v>22</v>
      </c>
      <c r="F227" s="6" t="s">
        <v>617</v>
      </c>
      <c r="G227" s="6" t="n">
        <v>35</v>
      </c>
      <c r="H227" s="13" t="n">
        <v>10000</v>
      </c>
      <c r="I227" s="14" t="n">
        <v>1522.5</v>
      </c>
      <c r="J227" s="7" t="n">
        <f aca="false">H227+I227</f>
        <v>11522.5</v>
      </c>
      <c r="K227" s="13" t="n">
        <v>304</v>
      </c>
      <c r="L227" s="13" t="n">
        <v>0</v>
      </c>
      <c r="M227" s="13" t="n">
        <v>0</v>
      </c>
      <c r="N227" s="13" t="n">
        <v>0</v>
      </c>
      <c r="O227" s="7" t="n">
        <f aca="false">L227+M227+N227</f>
        <v>0</v>
      </c>
      <c r="P227" s="7" t="n">
        <f aca="false">K227+O227</f>
        <v>304</v>
      </c>
      <c r="Q227" s="7" t="n">
        <f aca="false">H227-P227</f>
        <v>9696</v>
      </c>
      <c r="R227" s="9" t="s">
        <v>31</v>
      </c>
      <c r="S227" s="10" t="n">
        <v>44597</v>
      </c>
      <c r="T227" s="10" t="n">
        <v>44778</v>
      </c>
    </row>
    <row r="228" s="11" customFormat="true" ht="15" hidden="false" customHeight="true" outlineLevel="0" collapsed="false">
      <c r="A228" s="6" t="s">
        <v>621</v>
      </c>
      <c r="B228" s="6" t="s">
        <v>622</v>
      </c>
      <c r="C228" s="6" t="s">
        <v>531</v>
      </c>
      <c r="D228" s="6" t="n">
        <v>36</v>
      </c>
      <c r="E228" s="6" t="s">
        <v>22</v>
      </c>
      <c r="F228" s="6" t="s">
        <v>617</v>
      </c>
      <c r="G228" s="6" t="n">
        <v>35</v>
      </c>
      <c r="H228" s="7" t="n">
        <v>10000</v>
      </c>
      <c r="I228" s="8" t="n">
        <v>0</v>
      </c>
      <c r="J228" s="7" t="n">
        <f aca="false">H228+I228</f>
        <v>10000</v>
      </c>
      <c r="K228" s="7" t="n">
        <v>304</v>
      </c>
      <c r="L228" s="7" t="n">
        <v>0</v>
      </c>
      <c r="M228" s="7" t="n">
        <v>0</v>
      </c>
      <c r="N228" s="7" t="n">
        <v>0</v>
      </c>
      <c r="O228" s="7" t="n">
        <f aca="false">L228+M228+N228</f>
        <v>0</v>
      </c>
      <c r="P228" s="7" t="n">
        <f aca="false">K228+O228</f>
        <v>304</v>
      </c>
      <c r="Q228" s="7" t="n">
        <f aca="false">H228-P228</f>
        <v>9696</v>
      </c>
      <c r="R228" s="9" t="s">
        <v>24</v>
      </c>
      <c r="S228" s="10" t="n">
        <v>44608</v>
      </c>
      <c r="T228" s="10" t="n">
        <v>44789</v>
      </c>
    </row>
    <row r="229" s="11" customFormat="true" ht="15" hidden="false" customHeight="true" outlineLevel="0" collapsed="false">
      <c r="A229" s="6" t="s">
        <v>623</v>
      </c>
      <c r="B229" s="6" t="s">
        <v>624</v>
      </c>
      <c r="C229" s="12" t="s">
        <v>171</v>
      </c>
      <c r="D229" s="12" t="n">
        <v>62</v>
      </c>
      <c r="E229" s="6" t="s">
        <v>22</v>
      </c>
      <c r="F229" s="6" t="s">
        <v>617</v>
      </c>
      <c r="G229" s="6" t="n">
        <v>35</v>
      </c>
      <c r="H229" s="7" t="n">
        <v>15000</v>
      </c>
      <c r="I229" s="8" t="n">
        <v>0</v>
      </c>
      <c r="J229" s="7" t="n">
        <f aca="false">H229+I229</f>
        <v>15000</v>
      </c>
      <c r="K229" s="7" t="n">
        <v>456</v>
      </c>
      <c r="L229" s="7" t="n">
        <v>0</v>
      </c>
      <c r="M229" s="7" t="n">
        <v>0</v>
      </c>
      <c r="N229" s="7" t="n">
        <v>0</v>
      </c>
      <c r="O229" s="7" t="n">
        <f aca="false">L229+M229+N229</f>
        <v>0</v>
      </c>
      <c r="P229" s="7" t="n">
        <f aca="false">K229+O229</f>
        <v>456</v>
      </c>
      <c r="Q229" s="7" t="n">
        <f aca="false">H229-P229</f>
        <v>14544</v>
      </c>
      <c r="R229" s="32" t="s">
        <v>24</v>
      </c>
      <c r="S229" s="10" t="n">
        <v>44457</v>
      </c>
      <c r="T229" s="10" t="n">
        <v>44638</v>
      </c>
    </row>
    <row r="230" s="11" customFormat="true" ht="15" hidden="false" customHeight="true" outlineLevel="0" collapsed="false">
      <c r="A230" s="6" t="s">
        <v>625</v>
      </c>
      <c r="B230" s="6" t="s">
        <v>433</v>
      </c>
      <c r="C230" s="18" t="s">
        <v>547</v>
      </c>
      <c r="D230" s="6" t="n">
        <v>63</v>
      </c>
      <c r="E230" s="6" t="s">
        <v>22</v>
      </c>
      <c r="F230" s="6" t="s">
        <v>617</v>
      </c>
      <c r="G230" s="6" t="n">
        <v>35</v>
      </c>
      <c r="H230" s="7" t="n">
        <v>10000</v>
      </c>
      <c r="I230" s="8" t="n">
        <v>0</v>
      </c>
      <c r="J230" s="7" t="n">
        <f aca="false">H230+I230</f>
        <v>10000</v>
      </c>
      <c r="K230" s="7" t="n">
        <v>304</v>
      </c>
      <c r="L230" s="7" t="n">
        <v>0</v>
      </c>
      <c r="M230" s="7" t="n">
        <v>0</v>
      </c>
      <c r="N230" s="7" t="n">
        <v>1520</v>
      </c>
      <c r="O230" s="7" t="n">
        <f aca="false">L230+M230+N230</f>
        <v>1520</v>
      </c>
      <c r="P230" s="7" t="n">
        <f aca="false">K230+O230</f>
        <v>1824</v>
      </c>
      <c r="Q230" s="7" t="n">
        <f aca="false">H230-P230</f>
        <v>8176</v>
      </c>
      <c r="R230" s="9" t="s">
        <v>24</v>
      </c>
      <c r="S230" s="10" t="n">
        <v>44597</v>
      </c>
      <c r="T230" s="10" t="n">
        <v>44778</v>
      </c>
    </row>
    <row r="231" s="11" customFormat="true" ht="15" hidden="false" customHeight="true" outlineLevel="0" collapsed="false">
      <c r="A231" s="6" t="s">
        <v>626</v>
      </c>
      <c r="B231" s="6" t="s">
        <v>48</v>
      </c>
      <c r="C231" s="6" t="s">
        <v>465</v>
      </c>
      <c r="D231" s="6" t="n">
        <v>78</v>
      </c>
      <c r="E231" s="6" t="s">
        <v>22</v>
      </c>
      <c r="F231" s="6" t="s">
        <v>617</v>
      </c>
      <c r="G231" s="6" t="n">
        <v>35</v>
      </c>
      <c r="H231" s="7" t="n">
        <v>10000</v>
      </c>
      <c r="I231" s="8" t="n">
        <v>0</v>
      </c>
      <c r="J231" s="7" t="n">
        <f aca="false">H231+I231</f>
        <v>10000</v>
      </c>
      <c r="K231" s="7" t="n">
        <v>304</v>
      </c>
      <c r="L231" s="7" t="n">
        <v>0</v>
      </c>
      <c r="M231" s="7" t="n">
        <v>0</v>
      </c>
      <c r="N231" s="7" t="n">
        <v>0</v>
      </c>
      <c r="O231" s="7" t="n">
        <f aca="false">L231+M231+N231</f>
        <v>0</v>
      </c>
      <c r="P231" s="7" t="n">
        <f aca="false">K231+O231</f>
        <v>304</v>
      </c>
      <c r="Q231" s="7" t="n">
        <f aca="false">H231-P231</f>
        <v>9696</v>
      </c>
      <c r="R231" s="9" t="s">
        <v>31</v>
      </c>
      <c r="S231" s="10" t="n">
        <v>44564</v>
      </c>
      <c r="T231" s="10" t="n">
        <v>44745</v>
      </c>
    </row>
    <row r="232" s="11" customFormat="true" ht="15" hidden="false" customHeight="true" outlineLevel="0" collapsed="false">
      <c r="A232" s="12" t="s">
        <v>627</v>
      </c>
      <c r="B232" s="12" t="s">
        <v>628</v>
      </c>
      <c r="C232" s="12" t="s">
        <v>465</v>
      </c>
      <c r="D232" s="6" t="n">
        <v>78</v>
      </c>
      <c r="E232" s="12" t="s">
        <v>22</v>
      </c>
      <c r="F232" s="6" t="s">
        <v>617</v>
      </c>
      <c r="G232" s="6" t="n">
        <v>35</v>
      </c>
      <c r="H232" s="13" t="n">
        <v>10000</v>
      </c>
      <c r="I232" s="14" t="n">
        <v>0</v>
      </c>
      <c r="J232" s="7" t="n">
        <f aca="false">H232+I232</f>
        <v>10000</v>
      </c>
      <c r="K232" s="7" t="n">
        <v>304</v>
      </c>
      <c r="L232" s="7" t="n">
        <v>0</v>
      </c>
      <c r="M232" s="7" t="n">
        <v>0</v>
      </c>
      <c r="N232" s="7" t="n">
        <v>0</v>
      </c>
      <c r="O232" s="7" t="n">
        <f aca="false">L232+M232+N232</f>
        <v>0</v>
      </c>
      <c r="P232" s="7" t="n">
        <f aca="false">K232+O232</f>
        <v>304</v>
      </c>
      <c r="Q232" s="7" t="n">
        <f aca="false">H232-P232</f>
        <v>9696</v>
      </c>
      <c r="R232" s="9" t="s">
        <v>31</v>
      </c>
      <c r="S232" s="10" t="n">
        <v>44608</v>
      </c>
      <c r="T232" s="10" t="n">
        <v>44789</v>
      </c>
    </row>
    <row r="233" s="11" customFormat="true" ht="15" hidden="false" customHeight="true" outlineLevel="0" collapsed="false">
      <c r="A233" s="6" t="s">
        <v>629</v>
      </c>
      <c r="B233" s="6" t="s">
        <v>630</v>
      </c>
      <c r="C233" s="6" t="s">
        <v>465</v>
      </c>
      <c r="D233" s="6" t="n">
        <v>78</v>
      </c>
      <c r="E233" s="6" t="s">
        <v>22</v>
      </c>
      <c r="F233" s="6" t="s">
        <v>617</v>
      </c>
      <c r="G233" s="6" t="n">
        <v>35</v>
      </c>
      <c r="H233" s="7" t="n">
        <v>10000</v>
      </c>
      <c r="I233" s="8" t="n">
        <v>0</v>
      </c>
      <c r="J233" s="7" t="n">
        <f aca="false">H233+I233</f>
        <v>10000</v>
      </c>
      <c r="K233" s="7" t="n">
        <v>304</v>
      </c>
      <c r="L233" s="7" t="n">
        <v>0</v>
      </c>
      <c r="M233" s="7" t="n">
        <v>1350.12</v>
      </c>
      <c r="N233" s="7" t="n">
        <v>0</v>
      </c>
      <c r="O233" s="7" t="n">
        <f aca="false">L233+M233+N233</f>
        <v>1350.12</v>
      </c>
      <c r="P233" s="7" t="n">
        <f aca="false">K233+O233</f>
        <v>1654.12</v>
      </c>
      <c r="Q233" s="7" t="n">
        <f aca="false">H233-P233</f>
        <v>8345.88</v>
      </c>
      <c r="R233" s="9" t="s">
        <v>31</v>
      </c>
      <c r="S233" s="10" t="n">
        <v>44494</v>
      </c>
      <c r="T233" s="10" t="n">
        <v>44676</v>
      </c>
    </row>
    <row r="234" s="11" customFormat="true" ht="15" hidden="false" customHeight="true" outlineLevel="0" collapsed="false">
      <c r="A234" s="6" t="s">
        <v>631</v>
      </c>
      <c r="B234" s="6" t="s">
        <v>632</v>
      </c>
      <c r="C234" s="6" t="s">
        <v>49</v>
      </c>
      <c r="D234" s="6" t="n">
        <v>79</v>
      </c>
      <c r="E234" s="6" t="s">
        <v>22</v>
      </c>
      <c r="F234" s="6" t="s">
        <v>617</v>
      </c>
      <c r="G234" s="6" t="n">
        <v>35</v>
      </c>
      <c r="H234" s="7" t="n">
        <v>10000</v>
      </c>
      <c r="I234" s="8" t="n">
        <v>0</v>
      </c>
      <c r="J234" s="7" t="n">
        <f aca="false">H234+I234</f>
        <v>10000</v>
      </c>
      <c r="K234" s="7" t="n">
        <v>304</v>
      </c>
      <c r="L234" s="7" t="n">
        <v>0</v>
      </c>
      <c r="M234" s="7" t="n">
        <v>0</v>
      </c>
      <c r="N234" s="7" t="n">
        <v>0</v>
      </c>
      <c r="O234" s="7" t="n">
        <f aca="false">L234+M234+N234</f>
        <v>0</v>
      </c>
      <c r="P234" s="7" t="n">
        <f aca="false">K234+O234</f>
        <v>304</v>
      </c>
      <c r="Q234" s="7" t="n">
        <f aca="false">H234-P234</f>
        <v>9696</v>
      </c>
      <c r="R234" s="9" t="s">
        <v>24</v>
      </c>
      <c r="S234" s="10" t="n">
        <v>44608</v>
      </c>
      <c r="T234" s="10" t="n">
        <v>44789</v>
      </c>
    </row>
    <row r="235" s="11" customFormat="true" ht="15" hidden="false" customHeight="true" outlineLevel="0" collapsed="false">
      <c r="A235" s="6" t="s">
        <v>633</v>
      </c>
      <c r="B235" s="6" t="s">
        <v>48</v>
      </c>
      <c r="C235" s="17" t="s">
        <v>634</v>
      </c>
      <c r="D235" s="6" t="n">
        <v>13</v>
      </c>
      <c r="E235" s="6" t="s">
        <v>22</v>
      </c>
      <c r="F235" s="6" t="s">
        <v>635</v>
      </c>
      <c r="G235" s="6" t="n">
        <v>36</v>
      </c>
      <c r="H235" s="7" t="n">
        <v>10000</v>
      </c>
      <c r="I235" s="8" t="n">
        <v>0</v>
      </c>
      <c r="J235" s="7" t="n">
        <f aca="false">H235+I235</f>
        <v>10000</v>
      </c>
      <c r="K235" s="7" t="n">
        <v>304</v>
      </c>
      <c r="L235" s="7" t="n">
        <v>0</v>
      </c>
      <c r="M235" s="7" t="n">
        <v>1350.12</v>
      </c>
      <c r="N235" s="7" t="n">
        <v>0</v>
      </c>
      <c r="O235" s="7" t="n">
        <f aca="false">L235+M235+N235</f>
        <v>1350.12</v>
      </c>
      <c r="P235" s="7" t="n">
        <f aca="false">K235+O235</f>
        <v>1654.12</v>
      </c>
      <c r="Q235" s="7" t="n">
        <f aca="false">H235-P235</f>
        <v>8345.88</v>
      </c>
      <c r="R235" s="9" t="s">
        <v>31</v>
      </c>
      <c r="S235" s="10" t="n">
        <v>44481</v>
      </c>
      <c r="T235" s="10" t="n">
        <v>44663</v>
      </c>
    </row>
    <row r="236" s="11" customFormat="true" ht="15" hidden="false" customHeight="true" outlineLevel="0" collapsed="false">
      <c r="A236" s="12" t="s">
        <v>636</v>
      </c>
      <c r="B236" s="12" t="s">
        <v>637</v>
      </c>
      <c r="C236" s="6" t="s">
        <v>571</v>
      </c>
      <c r="D236" s="12" t="n">
        <v>49.5</v>
      </c>
      <c r="E236" s="12" t="s">
        <v>22</v>
      </c>
      <c r="F236" s="6" t="s">
        <v>635</v>
      </c>
      <c r="G236" s="6" t="n">
        <v>36</v>
      </c>
      <c r="H236" s="13" t="n">
        <v>20000</v>
      </c>
      <c r="I236" s="14" t="n">
        <v>0</v>
      </c>
      <c r="J236" s="7" t="n">
        <f aca="false">H236+I236</f>
        <v>20000</v>
      </c>
      <c r="K236" s="13" t="n">
        <v>608</v>
      </c>
      <c r="L236" s="7" t="n">
        <v>0</v>
      </c>
      <c r="M236" s="7" t="n">
        <v>0</v>
      </c>
      <c r="N236" s="7" t="n">
        <v>0</v>
      </c>
      <c r="O236" s="7" t="n">
        <f aca="false">L236+M236+N236</f>
        <v>0</v>
      </c>
      <c r="P236" s="7" t="n">
        <f aca="false">K236+O236</f>
        <v>608</v>
      </c>
      <c r="Q236" s="7" t="n">
        <f aca="false">H236-P236</f>
        <v>19392</v>
      </c>
      <c r="R236" s="9" t="s">
        <v>31</v>
      </c>
      <c r="S236" s="20" t="n">
        <v>44211</v>
      </c>
      <c r="T236" s="20" t="n">
        <v>44757</v>
      </c>
    </row>
    <row r="237" s="11" customFormat="true" ht="15" hidden="false" customHeight="true" outlineLevel="0" collapsed="false">
      <c r="A237" s="6" t="s">
        <v>638</v>
      </c>
      <c r="B237" s="6" t="s">
        <v>639</v>
      </c>
      <c r="C237" s="18" t="s">
        <v>547</v>
      </c>
      <c r="D237" s="6" t="n">
        <v>63</v>
      </c>
      <c r="E237" s="6" t="s">
        <v>22</v>
      </c>
      <c r="F237" s="6" t="s">
        <v>635</v>
      </c>
      <c r="G237" s="6" t="n">
        <v>36</v>
      </c>
      <c r="H237" s="7" t="n">
        <v>10000</v>
      </c>
      <c r="I237" s="8" t="n">
        <v>0</v>
      </c>
      <c r="J237" s="7" t="n">
        <f aca="false">H237+I237</f>
        <v>10000</v>
      </c>
      <c r="K237" s="7" t="n">
        <v>304</v>
      </c>
      <c r="L237" s="7" t="n">
        <v>0</v>
      </c>
      <c r="M237" s="7" t="n">
        <v>0</v>
      </c>
      <c r="N237" s="7" t="n">
        <v>0</v>
      </c>
      <c r="O237" s="7" t="n">
        <f aca="false">L237+M237+N237</f>
        <v>0</v>
      </c>
      <c r="P237" s="7" t="n">
        <f aca="false">K237+O237</f>
        <v>304</v>
      </c>
      <c r="Q237" s="7" t="n">
        <f aca="false">H237-P237</f>
        <v>9696</v>
      </c>
      <c r="R237" s="9" t="s">
        <v>24</v>
      </c>
      <c r="S237" s="10" t="n">
        <v>44444</v>
      </c>
      <c r="T237" s="10" t="n">
        <v>44625</v>
      </c>
    </row>
    <row r="238" s="11" customFormat="true" ht="15" hidden="false" customHeight="true" outlineLevel="0" collapsed="false">
      <c r="A238" s="6" t="s">
        <v>640</v>
      </c>
      <c r="B238" s="6" t="s">
        <v>379</v>
      </c>
      <c r="C238" s="6" t="s">
        <v>641</v>
      </c>
      <c r="D238" s="6" t="n">
        <v>76</v>
      </c>
      <c r="E238" s="6" t="s">
        <v>22</v>
      </c>
      <c r="F238" s="6" t="s">
        <v>635</v>
      </c>
      <c r="G238" s="6" t="n">
        <v>36</v>
      </c>
      <c r="H238" s="7" t="n">
        <v>10000</v>
      </c>
      <c r="I238" s="8" t="n">
        <v>0</v>
      </c>
      <c r="J238" s="7" t="n">
        <f aca="false">H238+I238</f>
        <v>10000</v>
      </c>
      <c r="K238" s="7" t="n">
        <v>304</v>
      </c>
      <c r="L238" s="7" t="n">
        <v>0</v>
      </c>
      <c r="M238" s="7" t="n">
        <v>0</v>
      </c>
      <c r="N238" s="7" t="n">
        <v>0</v>
      </c>
      <c r="O238" s="7" t="n">
        <f aca="false">L238+M238+N238</f>
        <v>0</v>
      </c>
      <c r="P238" s="7" t="n">
        <f aca="false">K238+O238</f>
        <v>304</v>
      </c>
      <c r="Q238" s="7" t="n">
        <f aca="false">H238-P238</f>
        <v>9696</v>
      </c>
      <c r="R238" s="9" t="s">
        <v>24</v>
      </c>
      <c r="S238" s="10" t="n">
        <v>44611</v>
      </c>
      <c r="T238" s="10" t="n">
        <v>44792</v>
      </c>
    </row>
    <row r="239" s="11" customFormat="true" ht="15" hidden="false" customHeight="true" outlineLevel="0" collapsed="false">
      <c r="A239" s="6" t="s">
        <v>642</v>
      </c>
      <c r="B239" s="6" t="s">
        <v>643</v>
      </c>
      <c r="C239" s="6" t="s">
        <v>465</v>
      </c>
      <c r="D239" s="6" t="n">
        <v>78</v>
      </c>
      <c r="E239" s="6" t="s">
        <v>22</v>
      </c>
      <c r="F239" s="6" t="s">
        <v>635</v>
      </c>
      <c r="G239" s="6" t="n">
        <v>36</v>
      </c>
      <c r="H239" s="7" t="n">
        <v>10000</v>
      </c>
      <c r="I239" s="8" t="n">
        <v>0</v>
      </c>
      <c r="J239" s="7" t="n">
        <f aca="false">H239+I239</f>
        <v>10000</v>
      </c>
      <c r="K239" s="6" t="n">
        <v>304</v>
      </c>
      <c r="L239" s="7" t="n">
        <v>0</v>
      </c>
      <c r="M239" s="7" t="n">
        <v>0</v>
      </c>
      <c r="N239" s="6" t="n">
        <v>0</v>
      </c>
      <c r="O239" s="7" t="n">
        <f aca="false">L239+M239+N239</f>
        <v>0</v>
      </c>
      <c r="P239" s="7" t="n">
        <f aca="false">K239+O239</f>
        <v>304</v>
      </c>
      <c r="Q239" s="7" t="n">
        <f aca="false">H239-P239</f>
        <v>9696</v>
      </c>
      <c r="R239" s="9" t="s">
        <v>31</v>
      </c>
      <c r="S239" s="20" t="n">
        <v>44501</v>
      </c>
      <c r="T239" s="20" t="n">
        <v>44682</v>
      </c>
    </row>
    <row r="240" s="11" customFormat="true" ht="15" hidden="false" customHeight="true" outlineLevel="0" collapsed="false">
      <c r="A240" s="12" t="s">
        <v>644</v>
      </c>
      <c r="B240" s="12" t="s">
        <v>645</v>
      </c>
      <c r="C240" s="12" t="s">
        <v>646</v>
      </c>
      <c r="D240" s="6" t="n">
        <v>36</v>
      </c>
      <c r="E240" s="12" t="s">
        <v>22</v>
      </c>
      <c r="F240" s="6" t="s">
        <v>647</v>
      </c>
      <c r="G240" s="6" t="n">
        <v>37</v>
      </c>
      <c r="H240" s="13" t="n">
        <v>10000</v>
      </c>
      <c r="I240" s="14" t="n">
        <v>0</v>
      </c>
      <c r="J240" s="7" t="n">
        <f aca="false">H240+I240</f>
        <v>10000</v>
      </c>
      <c r="K240" s="13" t="n">
        <v>304</v>
      </c>
      <c r="L240" s="13" t="n">
        <v>0</v>
      </c>
      <c r="M240" s="13" t="n">
        <v>0</v>
      </c>
      <c r="N240" s="13" t="n">
        <v>0</v>
      </c>
      <c r="O240" s="7" t="n">
        <f aca="false">L240+M240+N240</f>
        <v>0</v>
      </c>
      <c r="P240" s="7" t="n">
        <f aca="false">K240+O240</f>
        <v>304</v>
      </c>
      <c r="Q240" s="7" t="n">
        <f aca="false">H240-P240</f>
        <v>9696</v>
      </c>
      <c r="R240" s="9" t="s">
        <v>31</v>
      </c>
      <c r="S240" s="15" t="n">
        <v>44441</v>
      </c>
      <c r="T240" s="15" t="n">
        <v>44622</v>
      </c>
    </row>
    <row r="241" s="11" customFormat="true" ht="15" hidden="false" customHeight="true" outlineLevel="0" collapsed="false">
      <c r="A241" s="6" t="s">
        <v>648</v>
      </c>
      <c r="B241" s="6" t="s">
        <v>26</v>
      </c>
      <c r="C241" s="18" t="s">
        <v>547</v>
      </c>
      <c r="D241" s="6" t="n">
        <v>63</v>
      </c>
      <c r="E241" s="6" t="s">
        <v>22</v>
      </c>
      <c r="F241" s="6" t="s">
        <v>647</v>
      </c>
      <c r="G241" s="6" t="n">
        <v>37</v>
      </c>
      <c r="H241" s="7" t="n">
        <v>10000</v>
      </c>
      <c r="I241" s="8" t="n">
        <v>0</v>
      </c>
      <c r="J241" s="7" t="n">
        <f aca="false">H241+I241</f>
        <v>10000</v>
      </c>
      <c r="K241" s="7" t="n">
        <v>304</v>
      </c>
      <c r="L241" s="7" t="n">
        <v>0</v>
      </c>
      <c r="M241" s="7" t="n">
        <v>0</v>
      </c>
      <c r="N241" s="7" t="n">
        <v>0</v>
      </c>
      <c r="O241" s="7" t="n">
        <f aca="false">L241+M241+N241</f>
        <v>0</v>
      </c>
      <c r="P241" s="7" t="n">
        <f aca="false">K241+O241</f>
        <v>304</v>
      </c>
      <c r="Q241" s="7" t="n">
        <f aca="false">H241-P241</f>
        <v>9696</v>
      </c>
      <c r="R241" s="9" t="s">
        <v>24</v>
      </c>
      <c r="S241" s="10" t="n">
        <v>44515</v>
      </c>
      <c r="T241" s="10" t="n">
        <v>44666</v>
      </c>
    </row>
    <row r="242" s="11" customFormat="true" ht="15" hidden="false" customHeight="true" outlineLevel="0" collapsed="false">
      <c r="A242" s="6" t="s">
        <v>649</v>
      </c>
      <c r="B242" s="6" t="s">
        <v>650</v>
      </c>
      <c r="C242" s="6" t="s">
        <v>465</v>
      </c>
      <c r="D242" s="6" t="n">
        <v>78</v>
      </c>
      <c r="E242" s="6" t="s">
        <v>22</v>
      </c>
      <c r="F242" s="6" t="s">
        <v>647</v>
      </c>
      <c r="G242" s="6" t="n">
        <v>37</v>
      </c>
      <c r="H242" s="7" t="n">
        <v>10000</v>
      </c>
      <c r="I242" s="8" t="n">
        <v>0</v>
      </c>
      <c r="J242" s="7" t="n">
        <f aca="false">H242+I242</f>
        <v>10000</v>
      </c>
      <c r="K242" s="7" t="n">
        <v>304</v>
      </c>
      <c r="L242" s="7" t="n">
        <v>0</v>
      </c>
      <c r="M242" s="7" t="n">
        <v>0</v>
      </c>
      <c r="N242" s="7" t="n">
        <v>0</v>
      </c>
      <c r="O242" s="7" t="n">
        <f aca="false">L242+M242+N242</f>
        <v>0</v>
      </c>
      <c r="P242" s="7" t="n">
        <f aca="false">K242+O242</f>
        <v>304</v>
      </c>
      <c r="Q242" s="7" t="n">
        <f aca="false">H242-P242</f>
        <v>9696</v>
      </c>
      <c r="R242" s="9" t="s">
        <v>31</v>
      </c>
      <c r="S242" s="10" t="n">
        <v>44471</v>
      </c>
      <c r="T242" s="10" t="n">
        <v>44653</v>
      </c>
    </row>
    <row r="243" s="11" customFormat="true" ht="15" hidden="false" customHeight="true" outlineLevel="0" collapsed="false">
      <c r="A243" s="6" t="s">
        <v>651</v>
      </c>
      <c r="B243" s="6" t="s">
        <v>652</v>
      </c>
      <c r="C243" s="6" t="s">
        <v>49</v>
      </c>
      <c r="D243" s="6" t="n">
        <v>79</v>
      </c>
      <c r="E243" s="6" t="s">
        <v>22</v>
      </c>
      <c r="F243" s="6" t="s">
        <v>647</v>
      </c>
      <c r="G243" s="6" t="n">
        <v>37</v>
      </c>
      <c r="H243" s="7" t="n">
        <v>10000</v>
      </c>
      <c r="I243" s="8" t="n">
        <v>0</v>
      </c>
      <c r="J243" s="7" t="n">
        <f aca="false">H243+I243</f>
        <v>10000</v>
      </c>
      <c r="K243" s="7" t="n">
        <v>304</v>
      </c>
      <c r="L243" s="7" t="n">
        <v>0</v>
      </c>
      <c r="M243" s="7" t="n">
        <v>0</v>
      </c>
      <c r="N243" s="7" t="n">
        <v>0</v>
      </c>
      <c r="O243" s="7" t="n">
        <f aca="false">L243+M243+N243</f>
        <v>0</v>
      </c>
      <c r="P243" s="7" t="n">
        <f aca="false">K243+O243</f>
        <v>304</v>
      </c>
      <c r="Q243" s="7" t="n">
        <f aca="false">H243-P243</f>
        <v>9696</v>
      </c>
      <c r="R243" s="9" t="s">
        <v>31</v>
      </c>
      <c r="S243" s="10" t="n">
        <v>44608</v>
      </c>
      <c r="T243" s="10" t="n">
        <v>44789</v>
      </c>
    </row>
    <row r="244" s="11" customFormat="true" ht="15" hidden="false" customHeight="true" outlineLevel="0" collapsed="false">
      <c r="A244" s="6" t="s">
        <v>653</v>
      </c>
      <c r="B244" s="6" t="s">
        <v>654</v>
      </c>
      <c r="C244" s="6" t="s">
        <v>49</v>
      </c>
      <c r="D244" s="6" t="n">
        <v>79</v>
      </c>
      <c r="E244" s="6" t="s">
        <v>22</v>
      </c>
      <c r="F244" s="6" t="s">
        <v>647</v>
      </c>
      <c r="G244" s="6" t="n">
        <v>37</v>
      </c>
      <c r="H244" s="7" t="n">
        <v>10000</v>
      </c>
      <c r="I244" s="8" t="n">
        <v>0</v>
      </c>
      <c r="J244" s="7" t="n">
        <f aca="false">H244+I244</f>
        <v>10000</v>
      </c>
      <c r="K244" s="7" t="n">
        <v>304</v>
      </c>
      <c r="L244" s="7" t="n">
        <v>0</v>
      </c>
      <c r="M244" s="7" t="n">
        <v>0</v>
      </c>
      <c r="N244" s="7" t="n">
        <v>0</v>
      </c>
      <c r="O244" s="7" t="n">
        <f aca="false">L244+M244+N244</f>
        <v>0</v>
      </c>
      <c r="P244" s="7" t="n">
        <f aca="false">K244+O244</f>
        <v>304</v>
      </c>
      <c r="Q244" s="7" t="n">
        <f aca="false">H244-P244</f>
        <v>9696</v>
      </c>
      <c r="R244" s="9" t="s">
        <v>31</v>
      </c>
      <c r="S244" s="10" t="n">
        <v>44461</v>
      </c>
      <c r="T244" s="10" t="n">
        <v>44642</v>
      </c>
    </row>
    <row r="245" s="11" customFormat="true" ht="15" hidden="false" customHeight="true" outlineLevel="0" collapsed="false">
      <c r="A245" s="6" t="s">
        <v>655</v>
      </c>
      <c r="B245" s="6" t="s">
        <v>656</v>
      </c>
      <c r="C245" s="18" t="s">
        <v>547</v>
      </c>
      <c r="D245" s="6" t="n">
        <v>63</v>
      </c>
      <c r="E245" s="6" t="s">
        <v>22</v>
      </c>
      <c r="F245" s="6" t="s">
        <v>657</v>
      </c>
      <c r="G245" s="6" t="n">
        <v>38</v>
      </c>
      <c r="H245" s="7" t="n">
        <v>10000</v>
      </c>
      <c r="I245" s="8" t="n">
        <v>0</v>
      </c>
      <c r="J245" s="7" t="n">
        <f aca="false">H245+I245</f>
        <v>10000</v>
      </c>
      <c r="K245" s="7" t="n">
        <v>304</v>
      </c>
      <c r="L245" s="7" t="n">
        <v>0</v>
      </c>
      <c r="M245" s="7" t="n">
        <v>0</v>
      </c>
      <c r="N245" s="7" t="n">
        <v>380</v>
      </c>
      <c r="O245" s="7" t="n">
        <f aca="false">L245+M245+N245</f>
        <v>380</v>
      </c>
      <c r="P245" s="7" t="n">
        <f aca="false">K245+O245</f>
        <v>684</v>
      </c>
      <c r="Q245" s="7" t="n">
        <f aca="false">H245-P245</f>
        <v>9316</v>
      </c>
      <c r="R245" s="9" t="s">
        <v>24</v>
      </c>
      <c r="S245" s="10" t="n">
        <v>44509</v>
      </c>
      <c r="T245" s="10" t="n">
        <v>44690</v>
      </c>
    </row>
    <row r="246" s="11" customFormat="true" ht="15" hidden="false" customHeight="true" outlineLevel="0" collapsed="false">
      <c r="A246" s="6" t="s">
        <v>658</v>
      </c>
      <c r="B246" s="6" t="s">
        <v>659</v>
      </c>
      <c r="C246" s="6" t="s">
        <v>465</v>
      </c>
      <c r="D246" s="6" t="n">
        <v>78</v>
      </c>
      <c r="E246" s="6" t="s">
        <v>22</v>
      </c>
      <c r="F246" s="6" t="s">
        <v>657</v>
      </c>
      <c r="G246" s="6" t="n">
        <v>38</v>
      </c>
      <c r="H246" s="7" t="n">
        <v>10000</v>
      </c>
      <c r="I246" s="8" t="n">
        <v>0</v>
      </c>
      <c r="J246" s="7" t="n">
        <f aca="false">H246+I246</f>
        <v>10000</v>
      </c>
      <c r="K246" s="7" t="n">
        <v>304</v>
      </c>
      <c r="L246" s="7" t="n">
        <v>0</v>
      </c>
      <c r="M246" s="7" t="n">
        <v>0</v>
      </c>
      <c r="N246" s="7" t="n">
        <v>0</v>
      </c>
      <c r="O246" s="7" t="n">
        <f aca="false">L246+M246+N246</f>
        <v>0</v>
      </c>
      <c r="P246" s="7" t="n">
        <f aca="false">K246+O246</f>
        <v>304</v>
      </c>
      <c r="Q246" s="7" t="n">
        <f aca="false">H246-P246</f>
        <v>9696</v>
      </c>
      <c r="R246" s="9" t="s">
        <v>31</v>
      </c>
      <c r="S246" s="10" t="n">
        <v>44502</v>
      </c>
      <c r="T246" s="10" t="n">
        <v>44683</v>
      </c>
    </row>
    <row r="247" s="11" customFormat="true" ht="15" hidden="false" customHeight="true" outlineLevel="0" collapsed="false">
      <c r="A247" s="6" t="s">
        <v>660</v>
      </c>
      <c r="B247" s="6" t="s">
        <v>661</v>
      </c>
      <c r="C247" s="6" t="s">
        <v>465</v>
      </c>
      <c r="D247" s="6" t="n">
        <v>78</v>
      </c>
      <c r="E247" s="6" t="s">
        <v>22</v>
      </c>
      <c r="F247" s="6" t="s">
        <v>657</v>
      </c>
      <c r="G247" s="6" t="n">
        <v>38</v>
      </c>
      <c r="H247" s="7" t="n">
        <v>10000</v>
      </c>
      <c r="I247" s="8" t="n">
        <v>0</v>
      </c>
      <c r="J247" s="7" t="n">
        <f aca="false">H247+I247</f>
        <v>10000</v>
      </c>
      <c r="K247" s="7" t="n">
        <v>304</v>
      </c>
      <c r="L247" s="7" t="n">
        <v>0</v>
      </c>
      <c r="M247" s="7" t="n">
        <v>0</v>
      </c>
      <c r="N247" s="7" t="n">
        <v>630</v>
      </c>
      <c r="O247" s="7" t="n">
        <f aca="false">L247+M247+N247</f>
        <v>630</v>
      </c>
      <c r="P247" s="7" t="n">
        <f aca="false">K247+O247</f>
        <v>934</v>
      </c>
      <c r="Q247" s="7" t="n">
        <f aca="false">H247-P247</f>
        <v>9066</v>
      </c>
      <c r="R247" s="9" t="s">
        <v>24</v>
      </c>
      <c r="S247" s="10" t="n">
        <v>44608</v>
      </c>
      <c r="T247" s="10" t="n">
        <v>44789</v>
      </c>
    </row>
    <row r="248" s="11" customFormat="true" ht="15" hidden="false" customHeight="true" outlineLevel="0" collapsed="false">
      <c r="A248" s="6" t="s">
        <v>662</v>
      </c>
      <c r="B248" s="6" t="s">
        <v>335</v>
      </c>
      <c r="C248" s="6" t="s">
        <v>465</v>
      </c>
      <c r="D248" s="6" t="n">
        <v>78</v>
      </c>
      <c r="E248" s="6" t="s">
        <v>22</v>
      </c>
      <c r="F248" s="6" t="s">
        <v>657</v>
      </c>
      <c r="G248" s="6" t="n">
        <v>38</v>
      </c>
      <c r="H248" s="7" t="n">
        <v>10000</v>
      </c>
      <c r="I248" s="8" t="n">
        <v>0</v>
      </c>
      <c r="J248" s="7" t="n">
        <f aca="false">H248+I248</f>
        <v>10000</v>
      </c>
      <c r="K248" s="7" t="n">
        <v>304</v>
      </c>
      <c r="L248" s="7" t="n">
        <v>0</v>
      </c>
      <c r="M248" s="7" t="n">
        <v>0</v>
      </c>
      <c r="N248" s="7" t="n">
        <v>380</v>
      </c>
      <c r="O248" s="7" t="n">
        <f aca="false">L248+M248+N248</f>
        <v>380</v>
      </c>
      <c r="P248" s="7" t="n">
        <f aca="false">K248+O248</f>
        <v>684</v>
      </c>
      <c r="Q248" s="7" t="n">
        <f aca="false">H248-P248</f>
        <v>9316</v>
      </c>
      <c r="R248" s="9" t="s">
        <v>31</v>
      </c>
      <c r="S248" s="10" t="n">
        <v>44608</v>
      </c>
      <c r="T248" s="10" t="n">
        <v>44789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N3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39" activeCellId="0" sqref="E239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22.43"/>
    <col collapsed="false" customWidth="true" hidden="false" outlineLevel="0" max="3" min="3" style="0" width="10.99"/>
    <col collapsed="false" customWidth="true" hidden="false" outlineLevel="0" max="4" min="4" style="0" width="10.14"/>
    <col collapsed="false" customWidth="true" hidden="false" outlineLevel="0" max="5" min="5" style="0" width="27.14"/>
    <col collapsed="false" customWidth="true" hidden="false" outlineLevel="0" max="6" min="6" style="0" width="15.86"/>
    <col collapsed="false" customWidth="true" hidden="false" outlineLevel="0" max="7" min="7" style="0" width="10.85"/>
    <col collapsed="false" customWidth="true" hidden="false" outlineLevel="0" max="8" min="8" style="0" width="9.29"/>
    <col collapsed="false" customWidth="true" hidden="false" outlineLevel="0" max="9" min="9" style="0" width="11.14"/>
    <col collapsed="false" customWidth="true" hidden="false" outlineLevel="0" max="10" min="10" style="0" width="9.14"/>
    <col collapsed="false" customWidth="true" hidden="false" outlineLevel="0" max="11" min="11" style="33" width="9.14"/>
    <col collapsed="false" customWidth="true" hidden="false" outlineLevel="0" max="12" min="12" style="33" width="9.42"/>
    <col collapsed="false" customWidth="true" hidden="false" outlineLevel="0" max="13" min="13" style="33" width="10.85"/>
    <col collapsed="false" customWidth="true" hidden="false" outlineLevel="0" max="14" min="14" style="1" width="3.71"/>
  </cols>
  <sheetData>
    <row r="6" customFormat="false" ht="15" hidden="false" customHeight="false" outlineLevel="0" collapsed="false">
      <c r="A6" s="34" t="s">
        <v>663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customFormat="false" ht="15" hidden="false" customHeight="false" outlineLevel="0" collapsed="false">
      <c r="A7" s="34" t="s">
        <v>664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customFormat="false" ht="15" hidden="false" customHeight="false" outlineLevel="0" collapsed="false">
      <c r="A8" s="34" t="s">
        <v>665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customFormat="false" ht="15" hidden="false" customHeight="false" outlineLevel="0" collapsed="false">
      <c r="A9" s="35" t="s">
        <v>666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4" customFormat="false" ht="15" hidden="false" customHeight="false" outlineLevel="0" collapsed="false">
      <c r="K14" s="33" t="s">
        <v>667</v>
      </c>
    </row>
    <row r="18" customFormat="false" ht="15.75" hidden="false" customHeight="false" outlineLevel="0" collapsed="false">
      <c r="A18" s="36" t="s">
        <v>668</v>
      </c>
    </row>
    <row r="19" customFormat="false" ht="60" hidden="false" customHeight="false" outlineLevel="0" collapsed="false">
      <c r="A19" s="5" t="s">
        <v>669</v>
      </c>
      <c r="B19" s="5" t="s">
        <v>5</v>
      </c>
      <c r="C19" s="5" t="s">
        <v>17</v>
      </c>
      <c r="D19" s="5" t="s">
        <v>18</v>
      </c>
      <c r="E19" s="5" t="s">
        <v>2</v>
      </c>
      <c r="F19" s="37" t="s">
        <v>670</v>
      </c>
      <c r="G19" s="5" t="s">
        <v>6</v>
      </c>
      <c r="H19" s="5" t="s">
        <v>7</v>
      </c>
      <c r="I19" s="5" t="s">
        <v>8</v>
      </c>
      <c r="J19" s="5" t="s">
        <v>9</v>
      </c>
      <c r="K19" s="5" t="s">
        <v>671</v>
      </c>
      <c r="L19" s="5" t="s">
        <v>14</v>
      </c>
      <c r="M19" s="5" t="s">
        <v>15</v>
      </c>
      <c r="N19" s="5" t="s">
        <v>16</v>
      </c>
    </row>
    <row r="20" customFormat="false" ht="15" hidden="false" customHeight="false" outlineLevel="0" collapsed="false">
      <c r="A20" s="38" t="s">
        <v>672</v>
      </c>
      <c r="B20" s="38" t="s">
        <v>37</v>
      </c>
      <c r="C20" s="10" t="n">
        <v>44537</v>
      </c>
      <c r="D20" s="10" t="n">
        <v>44719</v>
      </c>
      <c r="E20" s="38" t="s">
        <v>21</v>
      </c>
      <c r="F20" s="39" t="s">
        <v>673</v>
      </c>
      <c r="G20" s="40" t="n">
        <v>25000</v>
      </c>
      <c r="H20" s="41" t="n">
        <v>0</v>
      </c>
      <c r="I20" s="40" t="n">
        <f aca="false">G20+H20</f>
        <v>25000</v>
      </c>
      <c r="J20" s="40" t="n">
        <v>760</v>
      </c>
      <c r="K20" s="40" t="n">
        <v>380</v>
      </c>
      <c r="L20" s="40" t="n">
        <v>1140</v>
      </c>
      <c r="M20" s="40" t="n">
        <v>23860</v>
      </c>
      <c r="N20" s="42" t="s">
        <v>24</v>
      </c>
    </row>
    <row r="21" customFormat="false" ht="15" hidden="false" customHeight="false" outlineLevel="0" collapsed="false">
      <c r="A21" s="38" t="s">
        <v>674</v>
      </c>
      <c r="B21" s="38" t="s">
        <v>37</v>
      </c>
      <c r="C21" s="10" t="n">
        <v>44474</v>
      </c>
      <c r="D21" s="10" t="n">
        <v>44656</v>
      </c>
      <c r="E21" s="38" t="s">
        <v>27</v>
      </c>
      <c r="F21" s="39" t="s">
        <v>673</v>
      </c>
      <c r="G21" s="40" t="n">
        <v>15000</v>
      </c>
      <c r="H21" s="41" t="n">
        <v>1522.5</v>
      </c>
      <c r="I21" s="40" t="n">
        <f aca="false">G21+H21</f>
        <v>16522.5</v>
      </c>
      <c r="J21" s="40" t="n">
        <v>456</v>
      </c>
      <c r="K21" s="40" t="n">
        <v>0</v>
      </c>
      <c r="L21" s="40" t="n">
        <v>456</v>
      </c>
      <c r="M21" s="40" t="n">
        <v>14544</v>
      </c>
      <c r="N21" s="42" t="s">
        <v>24</v>
      </c>
    </row>
    <row r="22" customFormat="false" ht="15" hidden="false" customHeight="false" outlineLevel="0" collapsed="false">
      <c r="A22" s="38" t="s">
        <v>675</v>
      </c>
      <c r="B22" s="38" t="s">
        <v>37</v>
      </c>
      <c r="C22" s="10" t="n">
        <v>44569</v>
      </c>
      <c r="D22" s="10" t="n">
        <v>44750</v>
      </c>
      <c r="E22" s="39" t="s">
        <v>30</v>
      </c>
      <c r="F22" s="39" t="s">
        <v>673</v>
      </c>
      <c r="G22" s="43" t="n">
        <v>10000</v>
      </c>
      <c r="H22" s="44" t="n">
        <v>0</v>
      </c>
      <c r="I22" s="40" t="n">
        <f aca="false">G22+H22</f>
        <v>10000</v>
      </c>
      <c r="J22" s="43" t="n">
        <v>304</v>
      </c>
      <c r="K22" s="40" t="n">
        <v>0</v>
      </c>
      <c r="L22" s="40" t="n">
        <v>304</v>
      </c>
      <c r="M22" s="40" t="n">
        <v>9696</v>
      </c>
      <c r="N22" s="42" t="s">
        <v>31</v>
      </c>
    </row>
    <row r="23" customFormat="false" ht="15" hidden="false" customHeight="false" outlineLevel="0" collapsed="false">
      <c r="A23" s="38" t="s">
        <v>676</v>
      </c>
      <c r="B23" s="38" t="s">
        <v>37</v>
      </c>
      <c r="C23" s="10" t="n">
        <v>44614</v>
      </c>
      <c r="D23" s="10" t="n">
        <v>44795</v>
      </c>
      <c r="E23" s="38" t="s">
        <v>34</v>
      </c>
      <c r="F23" s="39" t="s">
        <v>673</v>
      </c>
      <c r="G23" s="40" t="n">
        <v>10000</v>
      </c>
      <c r="H23" s="41" t="n">
        <v>1522.5</v>
      </c>
      <c r="I23" s="40" t="n">
        <f aca="false">G23+H23</f>
        <v>11522.5</v>
      </c>
      <c r="J23" s="40" t="n">
        <v>304</v>
      </c>
      <c r="K23" s="40" t="n">
        <v>0</v>
      </c>
      <c r="L23" s="40" t="n">
        <v>304</v>
      </c>
      <c r="M23" s="40" t="n">
        <v>9696</v>
      </c>
      <c r="N23" s="42" t="s">
        <v>31</v>
      </c>
    </row>
    <row r="24" customFormat="false" ht="15" hidden="false" customHeight="false" outlineLevel="0" collapsed="false">
      <c r="A24" s="38" t="s">
        <v>677</v>
      </c>
      <c r="B24" s="38" t="s">
        <v>37</v>
      </c>
      <c r="C24" s="15" t="n">
        <v>44570</v>
      </c>
      <c r="D24" s="15" t="n">
        <v>44751</v>
      </c>
      <c r="E24" s="39" t="s">
        <v>30</v>
      </c>
      <c r="F24" s="39" t="s">
        <v>673</v>
      </c>
      <c r="G24" s="43" t="n">
        <v>10000</v>
      </c>
      <c r="H24" s="44" t="n">
        <v>1522.5</v>
      </c>
      <c r="I24" s="40" t="n">
        <f aca="false">G24+H24</f>
        <v>11522.5</v>
      </c>
      <c r="J24" s="43" t="n">
        <v>304</v>
      </c>
      <c r="K24" s="40" t="n">
        <v>0</v>
      </c>
      <c r="L24" s="40" t="n">
        <v>304</v>
      </c>
      <c r="M24" s="40" t="n">
        <v>9696</v>
      </c>
      <c r="N24" s="42" t="s">
        <v>31</v>
      </c>
    </row>
    <row r="25" customFormat="false" ht="15" hidden="false" customHeight="false" outlineLevel="0" collapsed="false">
      <c r="A25" s="38" t="s">
        <v>678</v>
      </c>
      <c r="B25" s="38" t="s">
        <v>37</v>
      </c>
      <c r="C25" s="10" t="n">
        <v>44473</v>
      </c>
      <c r="D25" s="10" t="n">
        <v>44655</v>
      </c>
      <c r="E25" s="39" t="s">
        <v>40</v>
      </c>
      <c r="F25" s="39" t="s">
        <v>673</v>
      </c>
      <c r="G25" s="43" t="n">
        <v>10000</v>
      </c>
      <c r="H25" s="44" t="n">
        <v>0</v>
      </c>
      <c r="I25" s="40" t="n">
        <f aca="false">G25+H25</f>
        <v>10000</v>
      </c>
      <c r="J25" s="43" t="n">
        <v>304</v>
      </c>
      <c r="K25" s="40" t="n">
        <v>0</v>
      </c>
      <c r="L25" s="40" t="n">
        <v>304</v>
      </c>
      <c r="M25" s="40" t="n">
        <v>9696</v>
      </c>
      <c r="N25" s="42" t="s">
        <v>31</v>
      </c>
    </row>
    <row r="26" customFormat="false" ht="15" hidden="false" customHeight="false" outlineLevel="0" collapsed="false">
      <c r="A26" s="38" t="s">
        <v>679</v>
      </c>
      <c r="B26" s="38" t="s">
        <v>37</v>
      </c>
      <c r="C26" s="10" t="n">
        <v>44632</v>
      </c>
      <c r="D26" s="10" t="n">
        <v>44816</v>
      </c>
      <c r="E26" s="38" t="s">
        <v>43</v>
      </c>
      <c r="F26" s="39" t="s">
        <v>673</v>
      </c>
      <c r="G26" s="43" t="n">
        <v>15000</v>
      </c>
      <c r="H26" s="41" t="n">
        <v>1522.5</v>
      </c>
      <c r="I26" s="40" t="n">
        <f aca="false">G26+H26</f>
        <v>16522.5</v>
      </c>
      <c r="J26" s="43" t="n">
        <v>456</v>
      </c>
      <c r="K26" s="40" t="n">
        <v>0</v>
      </c>
      <c r="L26" s="40" t="n">
        <v>456</v>
      </c>
      <c r="M26" s="40" t="n">
        <v>14544</v>
      </c>
      <c r="N26" s="42" t="s">
        <v>31</v>
      </c>
    </row>
    <row r="27" customFormat="false" ht="15" hidden="false" customHeight="false" outlineLevel="0" collapsed="false">
      <c r="A27" s="38" t="s">
        <v>680</v>
      </c>
      <c r="B27" s="38" t="s">
        <v>37</v>
      </c>
      <c r="C27" s="10" t="n">
        <v>44643</v>
      </c>
      <c r="D27" s="10" t="n">
        <v>44827</v>
      </c>
      <c r="E27" s="38" t="s">
        <v>46</v>
      </c>
      <c r="F27" s="39" t="s">
        <v>673</v>
      </c>
      <c r="G27" s="40" t="n">
        <v>10000</v>
      </c>
      <c r="H27" s="41" t="n">
        <v>0</v>
      </c>
      <c r="I27" s="40" t="n">
        <f aca="false">G27+H27</f>
        <v>10000</v>
      </c>
      <c r="J27" s="40" t="n">
        <v>304</v>
      </c>
      <c r="K27" s="40" t="n">
        <v>0</v>
      </c>
      <c r="L27" s="40" t="n">
        <v>304</v>
      </c>
      <c r="M27" s="40" t="n">
        <v>9696</v>
      </c>
      <c r="N27" s="42" t="s">
        <v>24</v>
      </c>
    </row>
    <row r="28" customFormat="false" ht="15" hidden="false" customHeight="false" outlineLevel="0" collapsed="false">
      <c r="A28" s="38" t="s">
        <v>681</v>
      </c>
      <c r="B28" s="38" t="s">
        <v>37</v>
      </c>
      <c r="C28" s="10" t="n">
        <v>44608</v>
      </c>
      <c r="D28" s="10" t="n">
        <v>44789</v>
      </c>
      <c r="E28" s="38" t="s">
        <v>49</v>
      </c>
      <c r="F28" s="39" t="s">
        <v>673</v>
      </c>
      <c r="G28" s="40" t="n">
        <v>10000</v>
      </c>
      <c r="H28" s="41" t="n">
        <v>1522.5</v>
      </c>
      <c r="I28" s="40" t="n">
        <f aca="false">G28+H28</f>
        <v>11522.5</v>
      </c>
      <c r="J28" s="43" t="n">
        <v>304</v>
      </c>
      <c r="K28" s="40" t="n">
        <v>0</v>
      </c>
      <c r="L28" s="40" t="n">
        <v>304</v>
      </c>
      <c r="M28" s="40" t="n">
        <v>9696</v>
      </c>
      <c r="N28" s="42" t="s">
        <v>31</v>
      </c>
    </row>
    <row r="29" customFormat="false" ht="15" hidden="false" customHeight="false" outlineLevel="0" collapsed="false">
      <c r="A29" s="38" t="s">
        <v>682</v>
      </c>
      <c r="B29" s="38" t="s">
        <v>37</v>
      </c>
      <c r="C29" s="10" t="n">
        <v>44596</v>
      </c>
      <c r="D29" s="10" t="n">
        <v>44777</v>
      </c>
      <c r="E29" s="39" t="s">
        <v>49</v>
      </c>
      <c r="F29" s="39" t="s">
        <v>673</v>
      </c>
      <c r="G29" s="43" t="n">
        <v>10000</v>
      </c>
      <c r="H29" s="44" t="n">
        <v>0</v>
      </c>
      <c r="I29" s="40" t="n">
        <f aca="false">G29+H29</f>
        <v>10000</v>
      </c>
      <c r="J29" s="43" t="n">
        <v>304</v>
      </c>
      <c r="K29" s="40" t="n">
        <v>0</v>
      </c>
      <c r="L29" s="40" t="n">
        <v>304</v>
      </c>
      <c r="M29" s="40" t="n">
        <v>9696</v>
      </c>
      <c r="N29" s="42" t="s">
        <v>31</v>
      </c>
    </row>
    <row r="30" customFormat="false" ht="15" hidden="false" customHeight="false" outlineLevel="0" collapsed="false">
      <c r="A30" s="45" t="s">
        <v>683</v>
      </c>
      <c r="B30" s="45" t="n">
        <v>10</v>
      </c>
      <c r="C30" s="10"/>
      <c r="D30" s="10"/>
      <c r="E30" s="39"/>
      <c r="F30" s="39"/>
      <c r="G30" s="46" t="n">
        <f aca="false">SUM(G20:G29)</f>
        <v>125000</v>
      </c>
      <c r="H30" s="47" t="n">
        <f aca="false">SUM(H20:H29)</f>
        <v>7612.5</v>
      </c>
      <c r="I30" s="48" t="n">
        <f aca="false">SUM(I20:I29)</f>
        <v>132612.5</v>
      </c>
      <c r="J30" s="46" t="n">
        <f aca="false">SUM(J20:J29)</f>
        <v>3800</v>
      </c>
      <c r="K30" s="48" t="n">
        <f aca="false">SUM(K20:K29)</f>
        <v>380</v>
      </c>
      <c r="L30" s="48" t="n">
        <f aca="false">SUM(L20:L29)</f>
        <v>4180</v>
      </c>
      <c r="M30" s="48" t="n">
        <f aca="false">SUM(M20:M29)</f>
        <v>120820</v>
      </c>
      <c r="N30" s="42"/>
    </row>
    <row r="31" customFormat="false" ht="15" hidden="false" customHeight="false" outlineLevel="0" collapsed="false">
      <c r="A31" s="38"/>
      <c r="B31" s="38"/>
      <c r="C31" s="10"/>
      <c r="D31" s="10"/>
      <c r="E31" s="39"/>
      <c r="F31" s="39"/>
      <c r="G31" s="43"/>
      <c r="H31" s="44"/>
      <c r="I31" s="40"/>
      <c r="J31" s="43"/>
      <c r="K31" s="40"/>
      <c r="L31" s="40"/>
      <c r="M31" s="40"/>
      <c r="N31" s="42"/>
    </row>
    <row r="32" customFormat="false" ht="15" hidden="false" customHeight="false" outlineLevel="0" collapsed="false">
      <c r="A32" s="38"/>
      <c r="B32" s="38"/>
      <c r="C32" s="10"/>
      <c r="D32" s="10"/>
      <c r="E32" s="39"/>
      <c r="F32" s="39"/>
      <c r="G32" s="43"/>
      <c r="H32" s="44"/>
      <c r="I32" s="40"/>
      <c r="J32" s="43"/>
      <c r="K32" s="40"/>
      <c r="L32" s="40"/>
      <c r="M32" s="40"/>
      <c r="N32" s="42"/>
    </row>
    <row r="33" customFormat="false" ht="15" hidden="false" customHeight="false" outlineLevel="0" collapsed="false">
      <c r="A33" s="38"/>
      <c r="B33" s="38"/>
      <c r="C33" s="10"/>
      <c r="D33" s="10"/>
      <c r="E33" s="39"/>
      <c r="F33" s="39"/>
      <c r="G33" s="43"/>
      <c r="H33" s="44"/>
      <c r="I33" s="40"/>
      <c r="J33" s="43"/>
      <c r="K33" s="40"/>
      <c r="L33" s="40"/>
      <c r="M33" s="40"/>
      <c r="N33" s="42"/>
    </row>
    <row r="34" customFormat="false" ht="15" hidden="false" customHeight="false" outlineLevel="0" collapsed="false">
      <c r="A34" s="38" t="s">
        <v>684</v>
      </c>
      <c r="B34" s="39" t="s">
        <v>55</v>
      </c>
      <c r="C34" s="10" t="n">
        <v>44477</v>
      </c>
      <c r="D34" s="10" t="n">
        <v>44659</v>
      </c>
      <c r="E34" s="39" t="s">
        <v>53</v>
      </c>
      <c r="F34" s="39" t="s">
        <v>673</v>
      </c>
      <c r="G34" s="40" t="n">
        <v>35000</v>
      </c>
      <c r="H34" s="41" t="n">
        <v>1522.5</v>
      </c>
      <c r="I34" s="40" t="n">
        <f aca="false">G34+H34</f>
        <v>36522.5</v>
      </c>
      <c r="J34" s="40" t="n">
        <v>1064</v>
      </c>
      <c r="K34" s="40" t="n">
        <v>16486.47</v>
      </c>
      <c r="L34" s="40" t="n">
        <v>17550.47</v>
      </c>
      <c r="M34" s="40" t="n">
        <v>17449.53</v>
      </c>
      <c r="N34" s="42" t="s">
        <v>31</v>
      </c>
    </row>
    <row r="35" customFormat="false" ht="15" hidden="false" customHeight="false" outlineLevel="0" collapsed="false">
      <c r="A35" s="38" t="s">
        <v>685</v>
      </c>
      <c r="B35" s="38" t="s">
        <v>55</v>
      </c>
      <c r="C35" s="10" t="n">
        <v>44474</v>
      </c>
      <c r="D35" s="10" t="n">
        <v>44656</v>
      </c>
      <c r="E35" s="38" t="s">
        <v>58</v>
      </c>
      <c r="F35" s="39" t="s">
        <v>673</v>
      </c>
      <c r="G35" s="40" t="n">
        <v>15000</v>
      </c>
      <c r="H35" s="41" t="n">
        <v>0</v>
      </c>
      <c r="I35" s="40" t="n">
        <f aca="false">G35+H35</f>
        <v>15000</v>
      </c>
      <c r="J35" s="40" t="n">
        <v>456</v>
      </c>
      <c r="K35" s="40" t="n">
        <v>0</v>
      </c>
      <c r="L35" s="40" t="n">
        <v>456</v>
      </c>
      <c r="M35" s="40" t="n">
        <v>14544</v>
      </c>
      <c r="N35" s="42" t="s">
        <v>24</v>
      </c>
    </row>
    <row r="36" customFormat="false" ht="15" hidden="false" customHeight="false" outlineLevel="0" collapsed="false">
      <c r="A36" s="38" t="s">
        <v>686</v>
      </c>
      <c r="B36" s="38" t="s">
        <v>55</v>
      </c>
      <c r="C36" s="10" t="n">
        <v>44510</v>
      </c>
      <c r="D36" s="10" t="n">
        <v>44691</v>
      </c>
      <c r="E36" s="38" t="s">
        <v>61</v>
      </c>
      <c r="F36" s="39" t="s">
        <v>673</v>
      </c>
      <c r="G36" s="40" t="n">
        <v>15000</v>
      </c>
      <c r="H36" s="41" t="n">
        <v>0</v>
      </c>
      <c r="I36" s="40" t="n">
        <f aca="false">G36+H36</f>
        <v>15000</v>
      </c>
      <c r="J36" s="43" t="n">
        <v>456</v>
      </c>
      <c r="K36" s="40" t="n">
        <v>0</v>
      </c>
      <c r="L36" s="40" t="n">
        <v>456</v>
      </c>
      <c r="M36" s="40" t="n">
        <v>14544</v>
      </c>
      <c r="N36" s="42" t="s">
        <v>24</v>
      </c>
    </row>
    <row r="37" customFormat="false" ht="19.5" hidden="false" customHeight="false" outlineLevel="0" collapsed="false">
      <c r="A37" s="38" t="s">
        <v>687</v>
      </c>
      <c r="B37" s="38" t="s">
        <v>55</v>
      </c>
      <c r="C37" s="10" t="n">
        <v>44642</v>
      </c>
      <c r="D37" s="10" t="n">
        <v>44826</v>
      </c>
      <c r="E37" s="49" t="s">
        <v>64</v>
      </c>
      <c r="F37" s="39" t="s">
        <v>673</v>
      </c>
      <c r="G37" s="40" t="n">
        <v>15000</v>
      </c>
      <c r="H37" s="41" t="n">
        <v>0</v>
      </c>
      <c r="I37" s="40" t="n">
        <f aca="false">G37+H37</f>
        <v>15000</v>
      </c>
      <c r="J37" s="40" t="n">
        <v>456</v>
      </c>
      <c r="K37" s="40" t="n">
        <v>0</v>
      </c>
      <c r="L37" s="40" t="n">
        <v>456</v>
      </c>
      <c r="M37" s="40" t="n">
        <v>14544</v>
      </c>
      <c r="N37" s="42" t="s">
        <v>24</v>
      </c>
    </row>
    <row r="38" customFormat="false" ht="15" hidden="false" customHeight="false" outlineLevel="0" collapsed="false">
      <c r="A38" s="45" t="s">
        <v>683</v>
      </c>
      <c r="B38" s="45" t="n">
        <v>4</v>
      </c>
      <c r="C38" s="10"/>
      <c r="D38" s="10"/>
      <c r="E38" s="49"/>
      <c r="F38" s="39"/>
      <c r="G38" s="48" t="n">
        <f aca="false">SUM(G34:G37)</f>
        <v>80000</v>
      </c>
      <c r="H38" s="50" t="n">
        <f aca="false">SUM(H34:H37)</f>
        <v>1522.5</v>
      </c>
      <c r="I38" s="48" t="n">
        <f aca="false">SUM(I34:I37)</f>
        <v>81522.5</v>
      </c>
      <c r="J38" s="48" t="n">
        <f aca="false">SUM(J34:J37)</f>
        <v>2432</v>
      </c>
      <c r="K38" s="48" t="n">
        <f aca="false">SUM(K34:K37)</f>
        <v>16486.47</v>
      </c>
      <c r="L38" s="48" t="n">
        <f aca="false">SUM(L34:L37)</f>
        <v>18918.47</v>
      </c>
      <c r="M38" s="48" t="n">
        <f aca="false">SUM(M34:M37)</f>
        <v>61081.53</v>
      </c>
      <c r="N38" s="42"/>
    </row>
    <row r="39" customFormat="false" ht="15" hidden="false" customHeight="false" outlineLevel="0" collapsed="false">
      <c r="A39" s="38"/>
      <c r="B39" s="38"/>
      <c r="C39" s="10"/>
      <c r="D39" s="10"/>
      <c r="E39" s="49"/>
      <c r="F39" s="39"/>
      <c r="G39" s="40"/>
      <c r="H39" s="41"/>
      <c r="I39" s="40"/>
      <c r="J39" s="40"/>
      <c r="K39" s="40"/>
      <c r="L39" s="40"/>
      <c r="M39" s="40"/>
      <c r="N39" s="42"/>
    </row>
    <row r="40" customFormat="false" ht="15" hidden="false" customHeight="false" outlineLevel="0" collapsed="false">
      <c r="A40" s="38"/>
      <c r="B40" s="38"/>
      <c r="C40" s="10"/>
      <c r="D40" s="10"/>
      <c r="E40" s="49"/>
      <c r="F40" s="39"/>
      <c r="G40" s="40"/>
      <c r="H40" s="41"/>
      <c r="I40" s="40"/>
      <c r="J40" s="40"/>
      <c r="K40" s="40"/>
      <c r="L40" s="40"/>
      <c r="M40" s="40"/>
      <c r="N40" s="42"/>
    </row>
    <row r="41" customFormat="false" ht="15" hidden="false" customHeight="false" outlineLevel="0" collapsed="false">
      <c r="A41" s="38"/>
      <c r="B41" s="38"/>
      <c r="C41" s="10"/>
      <c r="D41" s="10"/>
      <c r="E41" s="49"/>
      <c r="F41" s="39"/>
      <c r="G41" s="40"/>
      <c r="H41" s="41"/>
      <c r="I41" s="40"/>
      <c r="J41" s="40"/>
      <c r="K41" s="40"/>
      <c r="L41" s="40"/>
      <c r="M41" s="40"/>
      <c r="N41" s="42"/>
    </row>
    <row r="42" customFormat="false" ht="15" hidden="false" customHeight="false" outlineLevel="0" collapsed="false">
      <c r="A42" s="38" t="s">
        <v>688</v>
      </c>
      <c r="B42" s="38" t="s">
        <v>68</v>
      </c>
      <c r="C42" s="10" t="n">
        <v>44597</v>
      </c>
      <c r="D42" s="10" t="n">
        <v>44778</v>
      </c>
      <c r="E42" s="38" t="s">
        <v>67</v>
      </c>
      <c r="F42" s="39" t="s">
        <v>673</v>
      </c>
      <c r="G42" s="40" t="n">
        <v>15000</v>
      </c>
      <c r="H42" s="41" t="n">
        <v>0</v>
      </c>
      <c r="I42" s="40" t="n">
        <f aca="false">G42+H42</f>
        <v>15000</v>
      </c>
      <c r="J42" s="40" t="n">
        <v>456</v>
      </c>
      <c r="K42" s="40" t="n">
        <v>0</v>
      </c>
      <c r="L42" s="40" t="n">
        <v>456</v>
      </c>
      <c r="M42" s="40" t="n">
        <v>14544</v>
      </c>
      <c r="N42" s="42" t="s">
        <v>31</v>
      </c>
    </row>
    <row r="43" customFormat="false" ht="15" hidden="false" customHeight="false" outlineLevel="0" collapsed="false">
      <c r="A43" s="45" t="s">
        <v>683</v>
      </c>
      <c r="B43" s="45" t="n">
        <v>1</v>
      </c>
      <c r="C43" s="10"/>
      <c r="D43" s="10"/>
      <c r="E43" s="38"/>
      <c r="F43" s="39"/>
      <c r="G43" s="48" t="n">
        <f aca="false">SUM(G42)</f>
        <v>15000</v>
      </c>
      <c r="H43" s="50" t="n">
        <f aca="false">SUM(H42)</f>
        <v>0</v>
      </c>
      <c r="I43" s="48" t="n">
        <f aca="false">SUM(I42)</f>
        <v>15000</v>
      </c>
      <c r="J43" s="48" t="n">
        <f aca="false">SUM(J42)</f>
        <v>456</v>
      </c>
      <c r="K43" s="48" t="n">
        <f aca="false">SUM(K42)</f>
        <v>0</v>
      </c>
      <c r="L43" s="48" t="n">
        <f aca="false">SUM(L42)</f>
        <v>456</v>
      </c>
      <c r="M43" s="48" t="n">
        <f aca="false">SUM(M42)</f>
        <v>14544</v>
      </c>
      <c r="N43" s="42"/>
    </row>
    <row r="44" customFormat="false" ht="15" hidden="false" customHeight="false" outlineLevel="0" collapsed="false">
      <c r="A44" s="38"/>
      <c r="B44" s="38"/>
      <c r="C44" s="10"/>
      <c r="D44" s="10"/>
      <c r="E44" s="38"/>
      <c r="F44" s="39"/>
      <c r="G44" s="40"/>
      <c r="H44" s="41"/>
      <c r="I44" s="40"/>
      <c r="J44" s="40"/>
      <c r="K44" s="40"/>
      <c r="L44" s="40"/>
      <c r="M44" s="40"/>
      <c r="N44" s="42"/>
    </row>
    <row r="45" customFormat="false" ht="15" hidden="false" customHeight="false" outlineLevel="0" collapsed="false">
      <c r="A45" s="38"/>
      <c r="B45" s="38"/>
      <c r="C45" s="10"/>
      <c r="D45" s="10"/>
      <c r="E45" s="38"/>
      <c r="F45" s="39"/>
      <c r="G45" s="40"/>
      <c r="H45" s="41"/>
      <c r="I45" s="40"/>
      <c r="J45" s="40"/>
      <c r="K45" s="40"/>
      <c r="L45" s="40"/>
      <c r="M45" s="40"/>
      <c r="N45" s="42"/>
    </row>
    <row r="46" customFormat="false" ht="15" hidden="false" customHeight="false" outlineLevel="0" collapsed="false">
      <c r="A46" s="38"/>
      <c r="B46" s="38"/>
      <c r="C46" s="10"/>
      <c r="D46" s="10"/>
      <c r="E46" s="38"/>
      <c r="F46" s="39"/>
      <c r="G46" s="40"/>
      <c r="H46" s="41"/>
      <c r="I46" s="40"/>
      <c r="J46" s="40"/>
      <c r="K46" s="40"/>
      <c r="L46" s="40"/>
      <c r="M46" s="40"/>
      <c r="N46" s="42"/>
    </row>
    <row r="47" customFormat="false" ht="15" hidden="false" customHeight="false" outlineLevel="0" collapsed="false">
      <c r="A47" s="38"/>
      <c r="B47" s="38"/>
      <c r="C47" s="10"/>
      <c r="D47" s="10"/>
      <c r="E47" s="38"/>
      <c r="F47" s="39"/>
      <c r="G47" s="40"/>
      <c r="H47" s="41"/>
      <c r="I47" s="40"/>
      <c r="J47" s="40"/>
      <c r="K47" s="40"/>
      <c r="L47" s="40"/>
      <c r="M47" s="40"/>
      <c r="N47" s="42"/>
    </row>
    <row r="48" customFormat="false" ht="15" hidden="false" customHeight="false" outlineLevel="0" collapsed="false">
      <c r="A48" s="38" t="s">
        <v>689</v>
      </c>
      <c r="B48" s="38" t="s">
        <v>72</v>
      </c>
      <c r="C48" s="10" t="n">
        <v>44626</v>
      </c>
      <c r="D48" s="10" t="n">
        <v>44810</v>
      </c>
      <c r="E48" s="38" t="s">
        <v>71</v>
      </c>
      <c r="F48" s="39" t="s">
        <v>673</v>
      </c>
      <c r="G48" s="40" t="n">
        <v>15000</v>
      </c>
      <c r="H48" s="41" t="n">
        <v>0</v>
      </c>
      <c r="I48" s="40" t="n">
        <f aca="false">G48+H48</f>
        <v>15000</v>
      </c>
      <c r="J48" s="40" t="n">
        <v>456</v>
      </c>
      <c r="K48" s="40" t="n">
        <v>630</v>
      </c>
      <c r="L48" s="40" t="n">
        <v>1086</v>
      </c>
      <c r="M48" s="40" t="n">
        <v>13914</v>
      </c>
      <c r="N48" s="42" t="s">
        <v>31</v>
      </c>
    </row>
    <row r="49" customFormat="false" ht="15" hidden="false" customHeight="false" outlineLevel="0" collapsed="false">
      <c r="A49" s="45" t="s">
        <v>683</v>
      </c>
      <c r="B49" s="45" t="n">
        <v>1</v>
      </c>
      <c r="C49" s="10"/>
      <c r="D49" s="10"/>
      <c r="E49" s="38"/>
      <c r="F49" s="39"/>
      <c r="G49" s="48" t="n">
        <f aca="false">SUM(G48)</f>
        <v>15000</v>
      </c>
      <c r="H49" s="50" t="n">
        <f aca="false">SUM(H48)</f>
        <v>0</v>
      </c>
      <c r="I49" s="48" t="n">
        <f aca="false">SUM(I48)</f>
        <v>15000</v>
      </c>
      <c r="J49" s="48" t="n">
        <f aca="false">SUM(J48)</f>
        <v>456</v>
      </c>
      <c r="K49" s="48" t="n">
        <f aca="false">SUM(K48)</f>
        <v>630</v>
      </c>
      <c r="L49" s="48" t="n">
        <f aca="false">SUM(L48)</f>
        <v>1086</v>
      </c>
      <c r="M49" s="48" t="n">
        <f aca="false">SUM(M48)</f>
        <v>13914</v>
      </c>
      <c r="N49" s="42"/>
    </row>
    <row r="50" customFormat="false" ht="15" hidden="false" customHeight="false" outlineLevel="0" collapsed="false">
      <c r="A50" s="38"/>
      <c r="B50" s="38"/>
      <c r="C50" s="10"/>
      <c r="D50" s="10"/>
      <c r="E50" s="38"/>
      <c r="F50" s="39"/>
      <c r="G50" s="40"/>
      <c r="H50" s="41"/>
      <c r="I50" s="40"/>
      <c r="J50" s="40"/>
      <c r="K50" s="40"/>
      <c r="L50" s="40"/>
      <c r="M50" s="40"/>
      <c r="N50" s="42"/>
    </row>
    <row r="51" customFormat="false" ht="15" hidden="false" customHeight="false" outlineLevel="0" collapsed="false">
      <c r="A51" s="38"/>
      <c r="B51" s="38"/>
      <c r="C51" s="10"/>
      <c r="D51" s="10"/>
      <c r="E51" s="38"/>
      <c r="F51" s="39"/>
      <c r="G51" s="40"/>
      <c r="H51" s="41"/>
      <c r="I51" s="40"/>
      <c r="J51" s="40"/>
      <c r="K51" s="40"/>
      <c r="L51" s="40"/>
      <c r="M51" s="40"/>
      <c r="N51" s="42"/>
    </row>
    <row r="52" customFormat="false" ht="15" hidden="false" customHeight="false" outlineLevel="0" collapsed="false">
      <c r="A52" s="38"/>
      <c r="B52" s="38"/>
      <c r="C52" s="10"/>
      <c r="D52" s="10"/>
      <c r="E52" s="38"/>
      <c r="F52" s="39"/>
      <c r="G52" s="40"/>
      <c r="H52" s="41"/>
      <c r="I52" s="40"/>
      <c r="J52" s="40"/>
      <c r="K52" s="40"/>
      <c r="L52" s="40"/>
      <c r="M52" s="40"/>
      <c r="N52" s="42"/>
    </row>
    <row r="53" customFormat="false" ht="15" hidden="false" customHeight="false" outlineLevel="0" collapsed="false">
      <c r="A53" s="38" t="s">
        <v>690</v>
      </c>
      <c r="B53" s="38" t="s">
        <v>76</v>
      </c>
      <c r="C53" s="10" t="n">
        <v>44476</v>
      </c>
      <c r="D53" s="10" t="n">
        <v>44658</v>
      </c>
      <c r="E53" s="49" t="s">
        <v>75</v>
      </c>
      <c r="F53" s="39" t="s">
        <v>673</v>
      </c>
      <c r="G53" s="40" t="n">
        <v>15000</v>
      </c>
      <c r="H53" s="41" t="n">
        <v>0</v>
      </c>
      <c r="I53" s="40" t="n">
        <f aca="false">G53+H53</f>
        <v>15000</v>
      </c>
      <c r="J53" s="40" t="n">
        <v>456</v>
      </c>
      <c r="K53" s="40" t="n">
        <v>0</v>
      </c>
      <c r="L53" s="40" t="n">
        <v>456</v>
      </c>
      <c r="M53" s="40" t="n">
        <v>14544</v>
      </c>
      <c r="N53" s="42" t="s">
        <v>24</v>
      </c>
    </row>
    <row r="54" customFormat="false" ht="15" hidden="false" customHeight="false" outlineLevel="0" collapsed="false">
      <c r="A54" s="38" t="s">
        <v>691</v>
      </c>
      <c r="B54" s="38" t="s">
        <v>76</v>
      </c>
      <c r="C54" s="10" t="n">
        <v>44549</v>
      </c>
      <c r="D54" s="10" t="n">
        <v>44731</v>
      </c>
      <c r="E54" s="38" t="s">
        <v>79</v>
      </c>
      <c r="F54" s="39" t="s">
        <v>673</v>
      </c>
      <c r="G54" s="40" t="n">
        <v>10000</v>
      </c>
      <c r="H54" s="41" t="n">
        <v>0</v>
      </c>
      <c r="I54" s="40" t="n">
        <f aca="false">G54+H54</f>
        <v>10000</v>
      </c>
      <c r="J54" s="43" t="n">
        <v>304</v>
      </c>
      <c r="K54" s="40" t="n">
        <v>0</v>
      </c>
      <c r="L54" s="40" t="n">
        <v>304</v>
      </c>
      <c r="M54" s="40" t="n">
        <v>9696</v>
      </c>
      <c r="N54" s="42" t="s">
        <v>24</v>
      </c>
    </row>
    <row r="55" customFormat="false" ht="15" hidden="false" customHeight="false" outlineLevel="0" collapsed="false">
      <c r="A55" s="38" t="s">
        <v>692</v>
      </c>
      <c r="B55" s="38" t="s">
        <v>76</v>
      </c>
      <c r="C55" s="10" t="n">
        <v>44622</v>
      </c>
      <c r="D55" s="10" t="n">
        <v>44806</v>
      </c>
      <c r="E55" s="38" t="s">
        <v>82</v>
      </c>
      <c r="F55" s="39" t="s">
        <v>673</v>
      </c>
      <c r="G55" s="40" t="n">
        <v>10000</v>
      </c>
      <c r="H55" s="41" t="n">
        <v>0</v>
      </c>
      <c r="I55" s="40" t="n">
        <f aca="false">G55+H55</f>
        <v>10000</v>
      </c>
      <c r="J55" s="43" t="n">
        <v>304</v>
      </c>
      <c r="K55" s="40" t="n">
        <v>0</v>
      </c>
      <c r="L55" s="40" t="n">
        <v>304</v>
      </c>
      <c r="M55" s="40" t="n">
        <v>9696</v>
      </c>
      <c r="N55" s="42" t="s">
        <v>24</v>
      </c>
    </row>
    <row r="56" customFormat="false" ht="15" hidden="false" customHeight="false" outlineLevel="0" collapsed="false">
      <c r="A56" s="38" t="s">
        <v>693</v>
      </c>
      <c r="B56" s="38" t="s">
        <v>76</v>
      </c>
      <c r="C56" s="10" t="n">
        <v>44608</v>
      </c>
      <c r="D56" s="10" t="n">
        <v>44789</v>
      </c>
      <c r="E56" s="38" t="s">
        <v>85</v>
      </c>
      <c r="F56" s="39" t="s">
        <v>673</v>
      </c>
      <c r="G56" s="40" t="n">
        <v>12000</v>
      </c>
      <c r="H56" s="41" t="n">
        <v>0</v>
      </c>
      <c r="I56" s="40" t="n">
        <f aca="false">G56+H56</f>
        <v>12000</v>
      </c>
      <c r="J56" s="43" t="n">
        <v>364.8</v>
      </c>
      <c r="K56" s="40" t="n">
        <v>0</v>
      </c>
      <c r="L56" s="40" t="n">
        <v>364.8</v>
      </c>
      <c r="M56" s="40" t="n">
        <v>11635.2</v>
      </c>
      <c r="N56" s="42" t="s">
        <v>24</v>
      </c>
    </row>
    <row r="57" customFormat="false" ht="15" hidden="false" customHeight="false" outlineLevel="0" collapsed="false">
      <c r="A57" s="38" t="s">
        <v>694</v>
      </c>
      <c r="B57" s="38" t="s">
        <v>76</v>
      </c>
      <c r="C57" s="10" t="n">
        <v>44494</v>
      </c>
      <c r="D57" s="10" t="n">
        <v>44676</v>
      </c>
      <c r="E57" s="38" t="s">
        <v>88</v>
      </c>
      <c r="F57" s="39" t="s">
        <v>673</v>
      </c>
      <c r="G57" s="40" t="n">
        <v>13000</v>
      </c>
      <c r="H57" s="41" t="n">
        <v>0</v>
      </c>
      <c r="I57" s="40" t="n">
        <f aca="false">G57+H57</f>
        <v>13000</v>
      </c>
      <c r="J57" s="40" t="n">
        <v>395.2</v>
      </c>
      <c r="K57" s="40" t="n">
        <v>1350.12</v>
      </c>
      <c r="L57" s="40" t="n">
        <v>1745.32</v>
      </c>
      <c r="M57" s="40" t="n">
        <v>11254.68</v>
      </c>
      <c r="N57" s="42" t="s">
        <v>31</v>
      </c>
    </row>
    <row r="58" customFormat="false" ht="15" hidden="false" customHeight="false" outlineLevel="0" collapsed="false">
      <c r="A58" s="38" t="s">
        <v>695</v>
      </c>
      <c r="B58" s="38" t="s">
        <v>76</v>
      </c>
      <c r="C58" s="10" t="n">
        <v>44598</v>
      </c>
      <c r="D58" s="10" t="n">
        <v>44779</v>
      </c>
      <c r="E58" s="38" t="s">
        <v>91</v>
      </c>
      <c r="F58" s="39" t="s">
        <v>673</v>
      </c>
      <c r="G58" s="40" t="n">
        <v>12000</v>
      </c>
      <c r="H58" s="41" t="n">
        <v>1522.5</v>
      </c>
      <c r="I58" s="40" t="n">
        <f aca="false">G58+H58</f>
        <v>13522.5</v>
      </c>
      <c r="J58" s="40" t="n">
        <v>364.8</v>
      </c>
      <c r="K58" s="40" t="n">
        <v>0</v>
      </c>
      <c r="L58" s="40" t="n">
        <v>364.8</v>
      </c>
      <c r="M58" s="40" t="n">
        <v>11635.2</v>
      </c>
      <c r="N58" s="42" t="s">
        <v>31</v>
      </c>
    </row>
    <row r="59" customFormat="false" ht="15" hidden="false" customHeight="false" outlineLevel="0" collapsed="false">
      <c r="A59" s="38" t="s">
        <v>696</v>
      </c>
      <c r="B59" s="38" t="s">
        <v>76</v>
      </c>
      <c r="C59" s="20" t="n">
        <v>44473</v>
      </c>
      <c r="D59" s="20" t="n">
        <v>44655</v>
      </c>
      <c r="E59" s="39" t="s">
        <v>49</v>
      </c>
      <c r="F59" s="39" t="s">
        <v>673</v>
      </c>
      <c r="G59" s="43" t="n">
        <v>10000</v>
      </c>
      <c r="H59" s="44" t="n">
        <v>0</v>
      </c>
      <c r="I59" s="40" t="n">
        <f aca="false">G59+H59</f>
        <v>10000</v>
      </c>
      <c r="J59" s="43" t="n">
        <v>304</v>
      </c>
      <c r="K59" s="40" t="n">
        <v>0</v>
      </c>
      <c r="L59" s="40" t="n">
        <v>304</v>
      </c>
      <c r="M59" s="40" t="n">
        <v>9696</v>
      </c>
      <c r="N59" s="42" t="s">
        <v>31</v>
      </c>
    </row>
    <row r="60" customFormat="false" ht="15" hidden="false" customHeight="false" outlineLevel="0" collapsed="false">
      <c r="A60" s="38" t="s">
        <v>697</v>
      </c>
      <c r="B60" s="38" t="s">
        <v>76</v>
      </c>
      <c r="C60" s="15" t="n">
        <v>44532</v>
      </c>
      <c r="D60" s="15" t="n">
        <v>44714</v>
      </c>
      <c r="E60" s="39" t="s">
        <v>49</v>
      </c>
      <c r="F60" s="39" t="s">
        <v>673</v>
      </c>
      <c r="G60" s="43" t="n">
        <v>10000</v>
      </c>
      <c r="H60" s="44" t="n">
        <v>0</v>
      </c>
      <c r="I60" s="40" t="n">
        <f aca="false">G60+H60</f>
        <v>10000</v>
      </c>
      <c r="J60" s="39" t="n">
        <v>304</v>
      </c>
      <c r="K60" s="40" t="n">
        <v>0</v>
      </c>
      <c r="L60" s="40" t="n">
        <v>304</v>
      </c>
      <c r="M60" s="40" t="n">
        <v>9696</v>
      </c>
      <c r="N60" s="42" t="s">
        <v>31</v>
      </c>
    </row>
    <row r="61" customFormat="false" ht="15" hidden="false" customHeight="false" outlineLevel="0" collapsed="false">
      <c r="A61" s="38" t="s">
        <v>698</v>
      </c>
      <c r="B61" s="38" t="s">
        <v>76</v>
      </c>
      <c r="C61" s="10" t="n">
        <v>44472</v>
      </c>
      <c r="D61" s="10" t="n">
        <v>44654</v>
      </c>
      <c r="E61" s="38" t="s">
        <v>49</v>
      </c>
      <c r="F61" s="39" t="s">
        <v>673</v>
      </c>
      <c r="G61" s="40" t="n">
        <v>10000</v>
      </c>
      <c r="H61" s="41" t="n">
        <v>0</v>
      </c>
      <c r="I61" s="40" t="n">
        <f aca="false">G61+H61</f>
        <v>10000</v>
      </c>
      <c r="J61" s="43" t="n">
        <v>304</v>
      </c>
      <c r="K61" s="40" t="n">
        <v>0</v>
      </c>
      <c r="L61" s="40" t="n">
        <v>304</v>
      </c>
      <c r="M61" s="40" t="n">
        <v>9696</v>
      </c>
      <c r="N61" s="42" t="s">
        <v>31</v>
      </c>
    </row>
    <row r="62" customFormat="false" ht="15" hidden="false" customHeight="false" outlineLevel="0" collapsed="false">
      <c r="A62" s="38" t="s">
        <v>699</v>
      </c>
      <c r="B62" s="38" t="s">
        <v>76</v>
      </c>
      <c r="C62" s="10" t="n">
        <v>44569</v>
      </c>
      <c r="D62" s="10" t="n">
        <v>44750</v>
      </c>
      <c r="E62" s="38" t="s">
        <v>49</v>
      </c>
      <c r="F62" s="39" t="s">
        <v>673</v>
      </c>
      <c r="G62" s="43" t="n">
        <v>10000</v>
      </c>
      <c r="H62" s="41" t="n">
        <v>0</v>
      </c>
      <c r="I62" s="40" t="n">
        <f aca="false">G62+H62</f>
        <v>10000</v>
      </c>
      <c r="J62" s="43" t="n">
        <v>304</v>
      </c>
      <c r="K62" s="40" t="n">
        <v>0</v>
      </c>
      <c r="L62" s="40" t="n">
        <v>304</v>
      </c>
      <c r="M62" s="40" t="n">
        <v>9696</v>
      </c>
      <c r="N62" s="42" t="s">
        <v>31</v>
      </c>
    </row>
    <row r="63" customFormat="false" ht="15" hidden="false" customHeight="false" outlineLevel="0" collapsed="false">
      <c r="A63" s="38" t="s">
        <v>700</v>
      </c>
      <c r="B63" s="38" t="s">
        <v>76</v>
      </c>
      <c r="C63" s="10" t="n">
        <v>44472</v>
      </c>
      <c r="D63" s="10" t="n">
        <v>44654</v>
      </c>
      <c r="E63" s="38" t="s">
        <v>49</v>
      </c>
      <c r="F63" s="39" t="s">
        <v>673</v>
      </c>
      <c r="G63" s="40" t="n">
        <v>10000</v>
      </c>
      <c r="H63" s="41" t="n">
        <v>0</v>
      </c>
      <c r="I63" s="40" t="n">
        <f aca="false">G63+H63</f>
        <v>10000</v>
      </c>
      <c r="J63" s="43" t="n">
        <v>304</v>
      </c>
      <c r="K63" s="40" t="n">
        <v>0</v>
      </c>
      <c r="L63" s="40" t="n">
        <v>304</v>
      </c>
      <c r="M63" s="40" t="n">
        <v>9696</v>
      </c>
      <c r="N63" s="42" t="s">
        <v>31</v>
      </c>
    </row>
    <row r="64" customFormat="false" ht="15" hidden="false" customHeight="false" outlineLevel="0" collapsed="false">
      <c r="A64" s="38" t="s">
        <v>701</v>
      </c>
      <c r="B64" s="38" t="s">
        <v>76</v>
      </c>
      <c r="C64" s="10" t="n">
        <v>44505</v>
      </c>
      <c r="D64" s="10" t="n">
        <v>44686</v>
      </c>
      <c r="E64" s="38" t="s">
        <v>49</v>
      </c>
      <c r="F64" s="39" t="s">
        <v>673</v>
      </c>
      <c r="G64" s="40" t="n">
        <v>10000</v>
      </c>
      <c r="H64" s="41" t="n">
        <v>1522.5</v>
      </c>
      <c r="I64" s="40" t="n">
        <f aca="false">G64+H64</f>
        <v>11522.5</v>
      </c>
      <c r="J64" s="40" t="n">
        <v>304</v>
      </c>
      <c r="K64" s="40" t="n">
        <v>0</v>
      </c>
      <c r="L64" s="40" t="n">
        <v>304</v>
      </c>
      <c r="M64" s="40" t="n">
        <v>9696</v>
      </c>
      <c r="N64" s="42" t="s">
        <v>31</v>
      </c>
    </row>
    <row r="65" customFormat="false" ht="15" hidden="false" customHeight="false" outlineLevel="0" collapsed="false">
      <c r="A65" s="38" t="s">
        <v>702</v>
      </c>
      <c r="B65" s="38" t="s">
        <v>76</v>
      </c>
      <c r="C65" s="10" t="n">
        <v>44530</v>
      </c>
      <c r="D65" s="10" t="n">
        <v>44711</v>
      </c>
      <c r="E65" s="38" t="s">
        <v>49</v>
      </c>
      <c r="F65" s="39" t="s">
        <v>673</v>
      </c>
      <c r="G65" s="40" t="n">
        <v>10000</v>
      </c>
      <c r="H65" s="41" t="n">
        <v>0</v>
      </c>
      <c r="I65" s="40" t="n">
        <f aca="false">G65+H65</f>
        <v>10000</v>
      </c>
      <c r="J65" s="43" t="n">
        <v>304</v>
      </c>
      <c r="K65" s="40" t="n">
        <v>0</v>
      </c>
      <c r="L65" s="40" t="n">
        <v>304</v>
      </c>
      <c r="M65" s="40" t="n">
        <v>9696</v>
      </c>
      <c r="N65" s="42" t="s">
        <v>31</v>
      </c>
    </row>
    <row r="66" customFormat="false" ht="15" hidden="false" customHeight="false" outlineLevel="0" collapsed="false">
      <c r="A66" s="38" t="s">
        <v>703</v>
      </c>
      <c r="B66" s="38" t="s">
        <v>76</v>
      </c>
      <c r="C66" s="10" t="n">
        <v>44513</v>
      </c>
      <c r="D66" s="10" t="n">
        <v>44694</v>
      </c>
      <c r="E66" s="51" t="s">
        <v>49</v>
      </c>
      <c r="F66" s="39" t="s">
        <v>673</v>
      </c>
      <c r="G66" s="40" t="n">
        <v>10000</v>
      </c>
      <c r="H66" s="41" t="n">
        <v>0</v>
      </c>
      <c r="I66" s="40" t="n">
        <f aca="false">G66+H66</f>
        <v>10000</v>
      </c>
      <c r="J66" s="40" t="n">
        <v>304</v>
      </c>
      <c r="K66" s="40" t="n">
        <v>0</v>
      </c>
      <c r="L66" s="40" t="n">
        <v>304</v>
      </c>
      <c r="M66" s="40" t="n">
        <v>9696</v>
      </c>
      <c r="N66" s="42" t="s">
        <v>31</v>
      </c>
    </row>
    <row r="67" customFormat="false" ht="15" hidden="false" customHeight="false" outlineLevel="0" collapsed="false">
      <c r="A67" s="38" t="s">
        <v>704</v>
      </c>
      <c r="B67" s="38" t="s">
        <v>76</v>
      </c>
      <c r="C67" s="10" t="n">
        <v>44502</v>
      </c>
      <c r="D67" s="10" t="n">
        <v>44683</v>
      </c>
      <c r="E67" s="38" t="s">
        <v>49</v>
      </c>
      <c r="F67" s="39" t="s">
        <v>673</v>
      </c>
      <c r="G67" s="40" t="n">
        <v>10000</v>
      </c>
      <c r="H67" s="41" t="n">
        <v>0</v>
      </c>
      <c r="I67" s="40" t="n">
        <f aca="false">G67+H67</f>
        <v>10000</v>
      </c>
      <c r="J67" s="43" t="n">
        <v>304</v>
      </c>
      <c r="K67" s="40" t="n">
        <v>0</v>
      </c>
      <c r="L67" s="40" t="n">
        <v>304</v>
      </c>
      <c r="M67" s="40" t="n">
        <v>9696</v>
      </c>
      <c r="N67" s="42" t="s">
        <v>24</v>
      </c>
    </row>
    <row r="68" customFormat="false" ht="15" hidden="false" customHeight="false" outlineLevel="0" collapsed="false">
      <c r="A68" s="38" t="s">
        <v>705</v>
      </c>
      <c r="B68" s="38" t="s">
        <v>76</v>
      </c>
      <c r="C68" s="10" t="n">
        <v>44476</v>
      </c>
      <c r="D68" s="10" t="n">
        <v>44658</v>
      </c>
      <c r="E68" s="38" t="s">
        <v>112</v>
      </c>
      <c r="F68" s="39" t="s">
        <v>673</v>
      </c>
      <c r="G68" s="40" t="n">
        <v>12000</v>
      </c>
      <c r="H68" s="41" t="n">
        <v>0</v>
      </c>
      <c r="I68" s="40" t="n">
        <f aca="false">G68+H68</f>
        <v>12000</v>
      </c>
      <c r="J68" s="39" t="n">
        <v>364.8</v>
      </c>
      <c r="K68" s="40" t="n">
        <v>0</v>
      </c>
      <c r="L68" s="40" t="n">
        <v>364.8</v>
      </c>
      <c r="M68" s="40" t="n">
        <v>11635.2</v>
      </c>
      <c r="N68" s="42" t="s">
        <v>24</v>
      </c>
    </row>
    <row r="69" customFormat="false" ht="15" hidden="false" customHeight="false" outlineLevel="0" collapsed="false">
      <c r="A69" s="45" t="s">
        <v>683</v>
      </c>
      <c r="B69" s="45" t="n">
        <v>16</v>
      </c>
      <c r="C69" s="10"/>
      <c r="D69" s="10"/>
      <c r="E69" s="38"/>
      <c r="F69" s="39"/>
      <c r="G69" s="48" t="n">
        <f aca="false">SUM(G53:G68)</f>
        <v>174000</v>
      </c>
      <c r="H69" s="50" t="n">
        <f aca="false">SUM(H53:H68)</f>
        <v>3045</v>
      </c>
      <c r="I69" s="48" t="n">
        <f aca="false">SUM(I53:I68)</f>
        <v>177045</v>
      </c>
      <c r="J69" s="46" t="n">
        <f aca="false">SUM(J53:J68)</f>
        <v>5289.6</v>
      </c>
      <c r="K69" s="48" t="n">
        <f aca="false">SUM(K53:K68)</f>
        <v>1350.12</v>
      </c>
      <c r="L69" s="48" t="n">
        <f aca="false">SUM(L53:L68)</f>
        <v>6639.72</v>
      </c>
      <c r="M69" s="48" t="n">
        <f aca="false">SUM(M53:M68)</f>
        <v>167360.28</v>
      </c>
      <c r="N69" s="42"/>
    </row>
    <row r="70" customFormat="false" ht="15" hidden="false" customHeight="false" outlineLevel="0" collapsed="false">
      <c r="A70" s="38"/>
      <c r="B70" s="38"/>
      <c r="C70" s="10"/>
      <c r="D70" s="10"/>
      <c r="E70" s="38"/>
      <c r="F70" s="39"/>
      <c r="G70" s="40"/>
      <c r="H70" s="41"/>
      <c r="I70" s="40"/>
      <c r="J70" s="39"/>
      <c r="K70" s="40"/>
      <c r="L70" s="40"/>
      <c r="M70" s="40"/>
      <c r="N70" s="42"/>
    </row>
    <row r="71" customFormat="false" ht="15" hidden="false" customHeight="false" outlineLevel="0" collapsed="false">
      <c r="A71" s="38"/>
      <c r="B71" s="38"/>
      <c r="C71" s="10"/>
      <c r="D71" s="10"/>
      <c r="E71" s="38"/>
      <c r="F71" s="39"/>
      <c r="G71" s="40"/>
      <c r="H71" s="41"/>
      <c r="I71" s="40"/>
      <c r="J71" s="39"/>
      <c r="K71" s="40"/>
      <c r="L71" s="40"/>
      <c r="M71" s="40"/>
      <c r="N71" s="42"/>
    </row>
    <row r="72" customFormat="false" ht="15" hidden="false" customHeight="false" outlineLevel="0" collapsed="false">
      <c r="A72" s="38"/>
      <c r="B72" s="38"/>
      <c r="C72" s="10"/>
      <c r="D72" s="10"/>
      <c r="E72" s="38"/>
      <c r="F72" s="39"/>
      <c r="G72" s="40"/>
      <c r="H72" s="41"/>
      <c r="I72" s="40"/>
      <c r="J72" s="39"/>
      <c r="K72" s="40"/>
      <c r="L72" s="40"/>
      <c r="M72" s="40"/>
      <c r="N72" s="42"/>
    </row>
    <row r="73" customFormat="false" ht="15" hidden="false" customHeight="false" outlineLevel="0" collapsed="false">
      <c r="A73" s="38" t="s">
        <v>706</v>
      </c>
      <c r="B73" s="38" t="s">
        <v>116</v>
      </c>
      <c r="C73" s="10" t="n">
        <v>44552</v>
      </c>
      <c r="D73" s="10" t="n">
        <v>44734</v>
      </c>
      <c r="E73" s="38" t="s">
        <v>115</v>
      </c>
      <c r="F73" s="39" t="s">
        <v>673</v>
      </c>
      <c r="G73" s="40" t="n">
        <v>15000</v>
      </c>
      <c r="H73" s="41" t="n">
        <v>0</v>
      </c>
      <c r="I73" s="40" t="n">
        <f aca="false">G73+H73</f>
        <v>15000</v>
      </c>
      <c r="J73" s="40" t="n">
        <v>456</v>
      </c>
      <c r="K73" s="40" t="n">
        <v>0</v>
      </c>
      <c r="L73" s="40" t="n">
        <v>456</v>
      </c>
      <c r="M73" s="40" t="n">
        <v>14544</v>
      </c>
      <c r="N73" s="42" t="s">
        <v>24</v>
      </c>
    </row>
    <row r="74" customFormat="false" ht="15" hidden="false" customHeight="false" outlineLevel="0" collapsed="false">
      <c r="A74" s="38" t="s">
        <v>707</v>
      </c>
      <c r="B74" s="38" t="s">
        <v>116</v>
      </c>
      <c r="C74" s="10" t="n">
        <v>44567</v>
      </c>
      <c r="D74" s="10" t="n">
        <v>44748</v>
      </c>
      <c r="E74" s="49" t="s">
        <v>119</v>
      </c>
      <c r="F74" s="39" t="s">
        <v>673</v>
      </c>
      <c r="G74" s="40" t="n">
        <v>15000</v>
      </c>
      <c r="H74" s="41" t="n">
        <v>0</v>
      </c>
      <c r="I74" s="40" t="n">
        <f aca="false">G74+H74</f>
        <v>15000</v>
      </c>
      <c r="J74" s="40" t="n">
        <v>456</v>
      </c>
      <c r="K74" s="40" t="n">
        <v>0</v>
      </c>
      <c r="L74" s="40" t="n">
        <v>456</v>
      </c>
      <c r="M74" s="40" t="n">
        <v>14544</v>
      </c>
      <c r="N74" s="42" t="s">
        <v>31</v>
      </c>
    </row>
    <row r="75" customFormat="false" ht="15" hidden="false" customHeight="false" outlineLevel="0" collapsed="false">
      <c r="A75" s="38" t="s">
        <v>708</v>
      </c>
      <c r="B75" s="38" t="s">
        <v>116</v>
      </c>
      <c r="C75" s="15" t="n">
        <v>44585</v>
      </c>
      <c r="D75" s="15" t="n">
        <v>44766</v>
      </c>
      <c r="E75" s="39" t="s">
        <v>122</v>
      </c>
      <c r="F75" s="39" t="s">
        <v>673</v>
      </c>
      <c r="G75" s="43" t="n">
        <v>15000</v>
      </c>
      <c r="H75" s="44" t="n">
        <v>0</v>
      </c>
      <c r="I75" s="40" t="n">
        <f aca="false">G75+H75</f>
        <v>15000</v>
      </c>
      <c r="J75" s="40" t="n">
        <v>456</v>
      </c>
      <c r="K75" s="40" t="n">
        <v>0</v>
      </c>
      <c r="L75" s="40" t="n">
        <v>456</v>
      </c>
      <c r="M75" s="40" t="n">
        <v>14544</v>
      </c>
      <c r="N75" s="42" t="s">
        <v>31</v>
      </c>
    </row>
    <row r="76" customFormat="false" ht="15" hidden="false" customHeight="false" outlineLevel="0" collapsed="false">
      <c r="A76" s="38" t="s">
        <v>709</v>
      </c>
      <c r="B76" s="38" t="s">
        <v>116</v>
      </c>
      <c r="C76" s="20" t="n">
        <v>44581</v>
      </c>
      <c r="D76" s="20" t="n">
        <v>44762</v>
      </c>
      <c r="E76" s="39" t="s">
        <v>125</v>
      </c>
      <c r="F76" s="39" t="s">
        <v>673</v>
      </c>
      <c r="G76" s="43" t="n">
        <v>15000</v>
      </c>
      <c r="H76" s="44" t="n">
        <v>0</v>
      </c>
      <c r="I76" s="40" t="n">
        <f aca="false">G76+H76</f>
        <v>15000</v>
      </c>
      <c r="J76" s="43" t="n">
        <v>456</v>
      </c>
      <c r="K76" s="40" t="n">
        <v>0</v>
      </c>
      <c r="L76" s="40" t="n">
        <v>456</v>
      </c>
      <c r="M76" s="40" t="n">
        <v>14544</v>
      </c>
      <c r="N76" s="42" t="s">
        <v>31</v>
      </c>
    </row>
    <row r="77" customFormat="false" ht="19.5" hidden="false" customHeight="false" outlineLevel="0" collapsed="false">
      <c r="A77" s="38" t="s">
        <v>710</v>
      </c>
      <c r="B77" s="38" t="s">
        <v>116</v>
      </c>
      <c r="C77" s="10" t="n">
        <v>44573</v>
      </c>
      <c r="D77" s="10" t="n">
        <v>44754</v>
      </c>
      <c r="E77" s="49" t="s">
        <v>128</v>
      </c>
      <c r="F77" s="39" t="s">
        <v>673</v>
      </c>
      <c r="G77" s="40" t="n">
        <v>10000</v>
      </c>
      <c r="H77" s="41" t="n">
        <v>0</v>
      </c>
      <c r="I77" s="40" t="n">
        <f aca="false">G77+H77</f>
        <v>10000</v>
      </c>
      <c r="J77" s="40" t="n">
        <v>304</v>
      </c>
      <c r="K77" s="40" t="n">
        <v>0</v>
      </c>
      <c r="L77" s="40" t="n">
        <v>304</v>
      </c>
      <c r="M77" s="40" t="n">
        <v>9696</v>
      </c>
      <c r="N77" s="42" t="s">
        <v>24</v>
      </c>
    </row>
    <row r="78" customFormat="false" ht="15" hidden="false" customHeight="false" outlineLevel="0" collapsed="false">
      <c r="A78" s="45" t="s">
        <v>683</v>
      </c>
      <c r="B78" s="45" t="n">
        <v>5</v>
      </c>
      <c r="C78" s="10"/>
      <c r="D78" s="10"/>
      <c r="E78" s="49"/>
      <c r="F78" s="39"/>
      <c r="G78" s="48" t="n">
        <f aca="false">SUM(G73:G77)</f>
        <v>70000</v>
      </c>
      <c r="H78" s="50" t="n">
        <f aca="false">SUM(H73:H77)</f>
        <v>0</v>
      </c>
      <c r="I78" s="48" t="n">
        <f aca="false">SUM(I73:I77)</f>
        <v>70000</v>
      </c>
      <c r="J78" s="48" t="n">
        <f aca="false">SUM(J73:J77)</f>
        <v>2128</v>
      </c>
      <c r="K78" s="48" t="n">
        <f aca="false">SUM(K73:K77)</f>
        <v>0</v>
      </c>
      <c r="L78" s="48" t="n">
        <f aca="false">SUM(L73:L77)</f>
        <v>2128</v>
      </c>
      <c r="M78" s="48" t="n">
        <f aca="false">SUM(M73:M77)</f>
        <v>67872</v>
      </c>
      <c r="N78" s="42"/>
    </row>
    <row r="79" customFormat="false" ht="15" hidden="false" customHeight="false" outlineLevel="0" collapsed="false">
      <c r="A79" s="38"/>
      <c r="B79" s="38"/>
      <c r="C79" s="10"/>
      <c r="D79" s="10"/>
      <c r="E79" s="49"/>
      <c r="F79" s="39"/>
      <c r="G79" s="40"/>
      <c r="H79" s="41"/>
      <c r="I79" s="40"/>
      <c r="J79" s="40"/>
      <c r="K79" s="40"/>
      <c r="L79" s="40"/>
      <c r="M79" s="40"/>
      <c r="N79" s="42"/>
    </row>
    <row r="80" customFormat="false" ht="15" hidden="false" customHeight="false" outlineLevel="0" collapsed="false">
      <c r="A80" s="38"/>
      <c r="B80" s="38"/>
      <c r="C80" s="10"/>
      <c r="D80" s="10"/>
      <c r="E80" s="49"/>
      <c r="F80" s="39"/>
      <c r="G80" s="40"/>
      <c r="H80" s="41"/>
      <c r="I80" s="40"/>
      <c r="J80" s="40"/>
      <c r="K80" s="40"/>
      <c r="L80" s="40"/>
      <c r="M80" s="40"/>
      <c r="N80" s="42"/>
    </row>
    <row r="81" customFormat="false" ht="15" hidden="false" customHeight="false" outlineLevel="0" collapsed="false">
      <c r="A81" s="38"/>
      <c r="B81" s="38"/>
      <c r="C81" s="10"/>
      <c r="D81" s="10"/>
      <c r="E81" s="49"/>
      <c r="F81" s="39"/>
      <c r="G81" s="40"/>
      <c r="H81" s="41"/>
      <c r="I81" s="40"/>
      <c r="J81" s="40"/>
      <c r="K81" s="40"/>
      <c r="L81" s="40"/>
      <c r="M81" s="40"/>
      <c r="N81" s="42"/>
    </row>
    <row r="82" customFormat="false" ht="15" hidden="false" customHeight="false" outlineLevel="0" collapsed="false">
      <c r="A82" s="38"/>
      <c r="B82" s="38"/>
      <c r="C82" s="10"/>
      <c r="D82" s="10"/>
      <c r="E82" s="49"/>
      <c r="F82" s="39"/>
      <c r="G82" s="40"/>
      <c r="H82" s="41"/>
      <c r="I82" s="40"/>
      <c r="J82" s="40"/>
      <c r="K82" s="40"/>
      <c r="L82" s="40"/>
      <c r="M82" s="40"/>
      <c r="N82" s="42"/>
    </row>
    <row r="83" customFormat="false" ht="15" hidden="false" customHeight="false" outlineLevel="0" collapsed="false">
      <c r="A83" s="38" t="s">
        <v>711</v>
      </c>
      <c r="B83" s="38" t="s">
        <v>131</v>
      </c>
      <c r="C83" s="10" t="n">
        <v>44600</v>
      </c>
      <c r="D83" s="10" t="n">
        <v>44781</v>
      </c>
      <c r="E83" s="51" t="s">
        <v>75</v>
      </c>
      <c r="F83" s="39" t="s">
        <v>673</v>
      </c>
      <c r="G83" s="40" t="n">
        <v>15000</v>
      </c>
      <c r="H83" s="41" t="n">
        <v>0</v>
      </c>
      <c r="I83" s="40" t="n">
        <f aca="false">G83+H83</f>
        <v>15000</v>
      </c>
      <c r="J83" s="40" t="n">
        <v>456</v>
      </c>
      <c r="K83" s="40" t="n">
        <v>1140</v>
      </c>
      <c r="L83" s="40" t="n">
        <v>1596</v>
      </c>
      <c r="M83" s="40" t="n">
        <v>13404</v>
      </c>
      <c r="N83" s="42" t="s">
        <v>31</v>
      </c>
    </row>
    <row r="84" customFormat="false" ht="15" hidden="false" customHeight="false" outlineLevel="0" collapsed="false">
      <c r="A84" s="38" t="s">
        <v>712</v>
      </c>
      <c r="B84" s="38" t="s">
        <v>131</v>
      </c>
      <c r="C84" s="10" t="n">
        <v>44512</v>
      </c>
      <c r="D84" s="10" t="n">
        <v>44693</v>
      </c>
      <c r="E84" s="38" t="s">
        <v>134</v>
      </c>
      <c r="F84" s="39" t="s">
        <v>673</v>
      </c>
      <c r="G84" s="40" t="n">
        <v>20000</v>
      </c>
      <c r="H84" s="41" t="n">
        <v>0</v>
      </c>
      <c r="I84" s="40" t="n">
        <f aca="false">G84+H84</f>
        <v>20000</v>
      </c>
      <c r="J84" s="40" t="n">
        <v>608</v>
      </c>
      <c r="K84" s="40" t="n">
        <v>0</v>
      </c>
      <c r="L84" s="40" t="n">
        <v>608</v>
      </c>
      <c r="M84" s="40" t="n">
        <v>19392</v>
      </c>
      <c r="N84" s="42" t="s">
        <v>31</v>
      </c>
    </row>
    <row r="85" customFormat="false" ht="15" hidden="false" customHeight="false" outlineLevel="0" collapsed="false">
      <c r="A85" s="38" t="s">
        <v>713</v>
      </c>
      <c r="B85" s="38" t="s">
        <v>131</v>
      </c>
      <c r="C85" s="10" t="n">
        <v>44589</v>
      </c>
      <c r="D85" s="10" t="n">
        <v>44770</v>
      </c>
      <c r="E85" s="39" t="s">
        <v>137</v>
      </c>
      <c r="F85" s="39" t="s">
        <v>673</v>
      </c>
      <c r="G85" s="43" t="n">
        <v>10000</v>
      </c>
      <c r="H85" s="44" t="n">
        <v>0</v>
      </c>
      <c r="I85" s="40" t="n">
        <f aca="false">G85+H85</f>
        <v>10000</v>
      </c>
      <c r="J85" s="43" t="n">
        <v>304</v>
      </c>
      <c r="K85" s="40" t="n">
        <v>0</v>
      </c>
      <c r="L85" s="40" t="n">
        <v>304</v>
      </c>
      <c r="M85" s="40" t="n">
        <v>9696</v>
      </c>
      <c r="N85" s="42" t="s">
        <v>24</v>
      </c>
    </row>
    <row r="86" customFormat="false" ht="15" hidden="false" customHeight="false" outlineLevel="0" collapsed="false">
      <c r="A86" s="38" t="s">
        <v>714</v>
      </c>
      <c r="B86" s="38" t="s">
        <v>131</v>
      </c>
      <c r="C86" s="15" t="n">
        <v>44590</v>
      </c>
      <c r="D86" s="15" t="n">
        <v>44771</v>
      </c>
      <c r="E86" s="39" t="s">
        <v>140</v>
      </c>
      <c r="F86" s="39" t="s">
        <v>673</v>
      </c>
      <c r="G86" s="43" t="n">
        <v>10000</v>
      </c>
      <c r="H86" s="44" t="n">
        <v>0</v>
      </c>
      <c r="I86" s="40" t="n">
        <f aca="false">G86+H86</f>
        <v>10000</v>
      </c>
      <c r="J86" s="43" t="n">
        <v>304</v>
      </c>
      <c r="K86" s="40" t="n">
        <v>0</v>
      </c>
      <c r="L86" s="40" t="n">
        <v>304</v>
      </c>
      <c r="M86" s="40" t="n">
        <v>9696</v>
      </c>
      <c r="N86" s="42" t="s">
        <v>31</v>
      </c>
    </row>
    <row r="87" customFormat="false" ht="15" hidden="false" customHeight="false" outlineLevel="0" collapsed="false">
      <c r="A87" s="45" t="s">
        <v>683</v>
      </c>
      <c r="B87" s="45" t="n">
        <v>4</v>
      </c>
      <c r="C87" s="15"/>
      <c r="D87" s="15"/>
      <c r="E87" s="39"/>
      <c r="F87" s="39"/>
      <c r="G87" s="46" t="n">
        <f aca="false">SUM(G83:G86)</f>
        <v>55000</v>
      </c>
      <c r="H87" s="47" t="n">
        <f aca="false">SUM(H83:H86)</f>
        <v>0</v>
      </c>
      <c r="I87" s="48" t="n">
        <f aca="false">SUM(I83:I86)</f>
        <v>55000</v>
      </c>
      <c r="J87" s="46" t="n">
        <f aca="false">SUM(J83:J86)</f>
        <v>1672</v>
      </c>
      <c r="K87" s="48" t="n">
        <f aca="false">SUM(K83:K86)</f>
        <v>1140</v>
      </c>
      <c r="L87" s="48" t="n">
        <f aca="false">SUM(L83:L86)</f>
        <v>2812</v>
      </c>
      <c r="M87" s="48" t="n">
        <f aca="false">SUM(M83:M86)</f>
        <v>52188</v>
      </c>
      <c r="N87" s="42"/>
    </row>
    <row r="88" customFormat="false" ht="15" hidden="false" customHeight="false" outlineLevel="0" collapsed="false">
      <c r="A88" s="38"/>
      <c r="B88" s="38"/>
      <c r="C88" s="15"/>
      <c r="D88" s="15"/>
      <c r="E88" s="39"/>
      <c r="F88" s="39"/>
      <c r="G88" s="43"/>
      <c r="H88" s="44"/>
      <c r="I88" s="40"/>
      <c r="J88" s="43"/>
      <c r="K88" s="40"/>
      <c r="L88" s="40"/>
      <c r="M88" s="40"/>
      <c r="N88" s="42"/>
    </row>
    <row r="89" customFormat="false" ht="15" hidden="false" customHeight="false" outlineLevel="0" collapsed="false">
      <c r="A89" s="38"/>
      <c r="B89" s="38"/>
      <c r="C89" s="15"/>
      <c r="D89" s="15"/>
      <c r="E89" s="39"/>
      <c r="F89" s="39"/>
      <c r="G89" s="43"/>
      <c r="H89" s="44"/>
      <c r="I89" s="40"/>
      <c r="J89" s="43"/>
      <c r="K89" s="40"/>
      <c r="L89" s="40"/>
      <c r="M89" s="40"/>
      <c r="N89" s="42"/>
    </row>
    <row r="90" customFormat="false" ht="15" hidden="false" customHeight="false" outlineLevel="0" collapsed="false">
      <c r="A90" s="38"/>
      <c r="B90" s="38"/>
      <c r="C90" s="15"/>
      <c r="D90" s="15"/>
      <c r="E90" s="39"/>
      <c r="F90" s="39"/>
      <c r="G90" s="43"/>
      <c r="H90" s="44"/>
      <c r="I90" s="40"/>
      <c r="J90" s="43"/>
      <c r="K90" s="40"/>
      <c r="L90" s="40"/>
      <c r="M90" s="40"/>
      <c r="N90" s="42"/>
    </row>
    <row r="91" customFormat="false" ht="15" hidden="false" customHeight="false" outlineLevel="0" collapsed="false">
      <c r="A91" s="38" t="s">
        <v>715</v>
      </c>
      <c r="B91" s="38" t="s">
        <v>147</v>
      </c>
      <c r="C91" s="10" t="n">
        <v>44590</v>
      </c>
      <c r="D91" s="10" t="n">
        <v>44771</v>
      </c>
      <c r="E91" s="39" t="s">
        <v>143</v>
      </c>
      <c r="F91" s="39" t="s">
        <v>673</v>
      </c>
      <c r="G91" s="43" t="n">
        <v>35000</v>
      </c>
      <c r="H91" s="44" t="n">
        <v>0</v>
      </c>
      <c r="I91" s="40" t="n">
        <f aca="false">G91+H91</f>
        <v>35000</v>
      </c>
      <c r="J91" s="43" t="n">
        <v>1064</v>
      </c>
      <c r="K91" s="40" t="n">
        <v>0</v>
      </c>
      <c r="L91" s="40" t="n">
        <v>1064</v>
      </c>
      <c r="M91" s="40" t="n">
        <v>33936</v>
      </c>
      <c r="N91" s="42" t="s">
        <v>24</v>
      </c>
    </row>
    <row r="92" customFormat="false" ht="15" hidden="false" customHeight="false" outlineLevel="0" collapsed="false">
      <c r="A92" s="38" t="s">
        <v>716</v>
      </c>
      <c r="B92" s="38" t="s">
        <v>147</v>
      </c>
      <c r="C92" s="10" t="n">
        <v>44472</v>
      </c>
      <c r="D92" s="10" t="n">
        <v>44654</v>
      </c>
      <c r="E92" s="38" t="s">
        <v>146</v>
      </c>
      <c r="F92" s="39" t="s">
        <v>673</v>
      </c>
      <c r="G92" s="40" t="n">
        <v>10000</v>
      </c>
      <c r="H92" s="41" t="n">
        <v>0</v>
      </c>
      <c r="I92" s="40" t="n">
        <f aca="false">G92+H92</f>
        <v>10000</v>
      </c>
      <c r="J92" s="40" t="n">
        <v>304</v>
      </c>
      <c r="K92" s="40" t="n">
        <v>380</v>
      </c>
      <c r="L92" s="40" t="n">
        <v>684</v>
      </c>
      <c r="M92" s="40" t="n">
        <v>9316</v>
      </c>
      <c r="N92" s="42" t="s">
        <v>31</v>
      </c>
    </row>
    <row r="93" customFormat="false" ht="15" hidden="false" customHeight="false" outlineLevel="0" collapsed="false">
      <c r="A93" s="38" t="s">
        <v>717</v>
      </c>
      <c r="B93" s="38" t="s">
        <v>147</v>
      </c>
      <c r="C93" s="10" t="n">
        <v>44596</v>
      </c>
      <c r="D93" s="10" t="n">
        <v>44777</v>
      </c>
      <c r="E93" s="39" t="s">
        <v>64</v>
      </c>
      <c r="F93" s="39" t="s">
        <v>673</v>
      </c>
      <c r="G93" s="43" t="n">
        <v>20000</v>
      </c>
      <c r="H93" s="44" t="n">
        <v>0</v>
      </c>
      <c r="I93" s="40" t="n">
        <f aca="false">G93+H93</f>
        <v>20000</v>
      </c>
      <c r="J93" s="43" t="n">
        <v>608</v>
      </c>
      <c r="K93" s="40" t="n">
        <v>0</v>
      </c>
      <c r="L93" s="40" t="n">
        <v>608</v>
      </c>
      <c r="M93" s="40" t="n">
        <v>19392</v>
      </c>
      <c r="N93" s="42" t="s">
        <v>31</v>
      </c>
    </row>
    <row r="94" customFormat="false" ht="15" hidden="false" customHeight="false" outlineLevel="0" collapsed="false">
      <c r="A94" s="38" t="s">
        <v>718</v>
      </c>
      <c r="B94" s="38" t="s">
        <v>147</v>
      </c>
      <c r="C94" s="15" t="n">
        <v>44586</v>
      </c>
      <c r="D94" s="15" t="n">
        <v>44767</v>
      </c>
      <c r="E94" s="39" t="s">
        <v>64</v>
      </c>
      <c r="F94" s="39" t="s">
        <v>673</v>
      </c>
      <c r="G94" s="43" t="n">
        <v>20000</v>
      </c>
      <c r="H94" s="44" t="n">
        <v>1522.5</v>
      </c>
      <c r="I94" s="40" t="n">
        <f aca="false">G94+H94</f>
        <v>21522.5</v>
      </c>
      <c r="J94" s="43" t="n">
        <v>608</v>
      </c>
      <c r="K94" s="40" t="n">
        <v>0</v>
      </c>
      <c r="L94" s="40" t="n">
        <v>608</v>
      </c>
      <c r="M94" s="40" t="n">
        <v>19392</v>
      </c>
      <c r="N94" s="42" t="s">
        <v>24</v>
      </c>
    </row>
    <row r="95" customFormat="false" ht="15" hidden="false" customHeight="false" outlineLevel="0" collapsed="false">
      <c r="A95" s="38" t="s">
        <v>719</v>
      </c>
      <c r="B95" s="38" t="s">
        <v>147</v>
      </c>
      <c r="C95" s="15" t="n">
        <v>44596</v>
      </c>
      <c r="D95" s="15" t="n">
        <v>44777</v>
      </c>
      <c r="E95" s="39" t="s">
        <v>64</v>
      </c>
      <c r="F95" s="39" t="s">
        <v>673</v>
      </c>
      <c r="G95" s="43" t="n">
        <v>20000</v>
      </c>
      <c r="H95" s="44" t="n">
        <v>1522.5</v>
      </c>
      <c r="I95" s="40" t="n">
        <f aca="false">G95+H95</f>
        <v>21522.5</v>
      </c>
      <c r="J95" s="43" t="n">
        <v>608</v>
      </c>
      <c r="K95" s="40" t="n">
        <v>0</v>
      </c>
      <c r="L95" s="40" t="n">
        <v>608</v>
      </c>
      <c r="M95" s="40" t="n">
        <v>19392</v>
      </c>
      <c r="N95" s="42" t="s">
        <v>31</v>
      </c>
    </row>
    <row r="96" customFormat="false" ht="15" hidden="false" customHeight="false" outlineLevel="0" collapsed="false">
      <c r="A96" s="45" t="s">
        <v>683</v>
      </c>
      <c r="B96" s="45" t="n">
        <v>5</v>
      </c>
      <c r="C96" s="15"/>
      <c r="D96" s="15"/>
      <c r="E96" s="39"/>
      <c r="F96" s="39"/>
      <c r="G96" s="46" t="n">
        <f aca="false">SUM(G91:G95)</f>
        <v>105000</v>
      </c>
      <c r="H96" s="47" t="n">
        <f aca="false">SUM(H91:H95)</f>
        <v>3045</v>
      </c>
      <c r="I96" s="48" t="n">
        <f aca="false">SUM(I91:I95)</f>
        <v>108045</v>
      </c>
      <c r="J96" s="46" t="n">
        <f aca="false">SUM(J91:J95)</f>
        <v>3192</v>
      </c>
      <c r="K96" s="48" t="n">
        <f aca="false">SUM(K91:K95)</f>
        <v>380</v>
      </c>
      <c r="L96" s="48" t="n">
        <f aca="false">SUM(L91:L95)</f>
        <v>3572</v>
      </c>
      <c r="M96" s="48" t="n">
        <f aca="false">SUM(M91:M95)</f>
        <v>101428</v>
      </c>
      <c r="N96" s="42"/>
    </row>
    <row r="97" customFormat="false" ht="15" hidden="false" customHeight="false" outlineLevel="0" collapsed="false">
      <c r="A97" s="38"/>
      <c r="B97" s="38"/>
      <c r="C97" s="15"/>
      <c r="D97" s="15"/>
      <c r="E97" s="39"/>
      <c r="F97" s="39"/>
      <c r="G97" s="43"/>
      <c r="H97" s="44"/>
      <c r="I97" s="40"/>
      <c r="J97" s="43"/>
      <c r="K97" s="40"/>
      <c r="L97" s="40"/>
      <c r="M97" s="40"/>
      <c r="N97" s="42"/>
    </row>
    <row r="98" customFormat="false" ht="15" hidden="false" customHeight="false" outlineLevel="0" collapsed="false">
      <c r="A98" s="38"/>
      <c r="B98" s="38"/>
      <c r="C98" s="15"/>
      <c r="D98" s="15"/>
      <c r="E98" s="39"/>
      <c r="F98" s="39"/>
      <c r="G98" s="43"/>
      <c r="H98" s="44"/>
      <c r="I98" s="40"/>
      <c r="J98" s="43"/>
      <c r="K98" s="40"/>
      <c r="L98" s="40"/>
      <c r="M98" s="40"/>
      <c r="N98" s="42"/>
    </row>
    <row r="99" customFormat="false" ht="15" hidden="false" customHeight="false" outlineLevel="0" collapsed="false">
      <c r="A99" s="38"/>
      <c r="B99" s="38"/>
      <c r="C99" s="15"/>
      <c r="D99" s="15"/>
      <c r="E99" s="39"/>
      <c r="F99" s="39"/>
      <c r="G99" s="43"/>
      <c r="H99" s="44"/>
      <c r="I99" s="40"/>
      <c r="J99" s="43"/>
      <c r="K99" s="40"/>
      <c r="L99" s="40"/>
      <c r="M99" s="40"/>
      <c r="N99" s="42"/>
    </row>
    <row r="100" customFormat="false" ht="15" hidden="false" customHeight="false" outlineLevel="0" collapsed="false">
      <c r="A100" s="38" t="s">
        <v>720</v>
      </c>
      <c r="B100" s="38" t="s">
        <v>157</v>
      </c>
      <c r="C100" s="10" t="n">
        <v>44635</v>
      </c>
      <c r="D100" s="10" t="n">
        <v>44819</v>
      </c>
      <c r="E100" s="51" t="s">
        <v>156</v>
      </c>
      <c r="F100" s="39" t="s">
        <v>673</v>
      </c>
      <c r="G100" s="40" t="n">
        <v>15000</v>
      </c>
      <c r="H100" s="41" t="n">
        <v>0</v>
      </c>
      <c r="I100" s="40" t="n">
        <f aca="false">G100+H100</f>
        <v>15000</v>
      </c>
      <c r="J100" s="40" t="n">
        <v>456</v>
      </c>
      <c r="K100" s="40" t="n">
        <v>0</v>
      </c>
      <c r="L100" s="40" t="n">
        <v>456</v>
      </c>
      <c r="M100" s="40" t="n">
        <v>14544</v>
      </c>
      <c r="N100" s="42" t="s">
        <v>31</v>
      </c>
    </row>
    <row r="101" customFormat="false" ht="15" hidden="false" customHeight="false" outlineLevel="0" collapsed="false">
      <c r="A101" s="38" t="s">
        <v>721</v>
      </c>
      <c r="B101" s="38" t="s">
        <v>157</v>
      </c>
      <c r="C101" s="10" t="n">
        <v>44475</v>
      </c>
      <c r="D101" s="10" t="n">
        <v>44657</v>
      </c>
      <c r="E101" s="38" t="s">
        <v>160</v>
      </c>
      <c r="F101" s="39" t="s">
        <v>673</v>
      </c>
      <c r="G101" s="40" t="n">
        <v>15000</v>
      </c>
      <c r="H101" s="41" t="n">
        <v>0</v>
      </c>
      <c r="I101" s="40" t="n">
        <f aca="false">G101+H101</f>
        <v>15000</v>
      </c>
      <c r="J101" s="40" t="n">
        <v>456</v>
      </c>
      <c r="K101" s="40" t="n">
        <v>0</v>
      </c>
      <c r="L101" s="40" t="n">
        <v>456</v>
      </c>
      <c r="M101" s="40" t="n">
        <v>14544</v>
      </c>
      <c r="N101" s="42" t="s">
        <v>24</v>
      </c>
    </row>
    <row r="102" customFormat="false" ht="15" hidden="false" customHeight="false" outlineLevel="0" collapsed="false">
      <c r="A102" s="38" t="s">
        <v>722</v>
      </c>
      <c r="B102" s="38" t="s">
        <v>157</v>
      </c>
      <c r="C102" s="10" t="n">
        <v>44641</v>
      </c>
      <c r="D102" s="10" t="n">
        <v>44825</v>
      </c>
      <c r="E102" s="38" t="s">
        <v>164</v>
      </c>
      <c r="F102" s="39" t="s">
        <v>673</v>
      </c>
      <c r="G102" s="40" t="n">
        <v>15000</v>
      </c>
      <c r="H102" s="41" t="n">
        <v>1522.5</v>
      </c>
      <c r="I102" s="40" t="n">
        <f aca="false">G102+H102</f>
        <v>16522.5</v>
      </c>
      <c r="J102" s="43" t="n">
        <v>456</v>
      </c>
      <c r="K102" s="40" t="n">
        <v>0</v>
      </c>
      <c r="L102" s="40" t="n">
        <v>456</v>
      </c>
      <c r="M102" s="40" t="n">
        <v>14544</v>
      </c>
      <c r="N102" s="42" t="s">
        <v>31</v>
      </c>
    </row>
    <row r="103" customFormat="false" ht="15" hidden="false" customHeight="false" outlineLevel="0" collapsed="false">
      <c r="A103" s="38" t="s">
        <v>723</v>
      </c>
      <c r="B103" s="38" t="s">
        <v>157</v>
      </c>
      <c r="C103" s="10" t="n">
        <v>44486</v>
      </c>
      <c r="D103" s="10" t="n">
        <v>44668</v>
      </c>
      <c r="E103" s="39" t="s">
        <v>168</v>
      </c>
      <c r="F103" s="39" t="s">
        <v>673</v>
      </c>
      <c r="G103" s="43" t="n">
        <v>15000</v>
      </c>
      <c r="H103" s="44" t="n">
        <v>0</v>
      </c>
      <c r="I103" s="40" t="n">
        <f aca="false">G103+H103</f>
        <v>15000</v>
      </c>
      <c r="J103" s="43" t="n">
        <v>456</v>
      </c>
      <c r="K103" s="40" t="n">
        <v>0</v>
      </c>
      <c r="L103" s="40" t="n">
        <v>456</v>
      </c>
      <c r="M103" s="40" t="n">
        <v>14544</v>
      </c>
      <c r="N103" s="42" t="s">
        <v>31</v>
      </c>
    </row>
    <row r="104" customFormat="false" ht="15" hidden="false" customHeight="false" outlineLevel="0" collapsed="false">
      <c r="A104" s="38" t="s">
        <v>724</v>
      </c>
      <c r="B104" s="38" t="s">
        <v>157</v>
      </c>
      <c r="C104" s="10" t="n">
        <v>44516</v>
      </c>
      <c r="D104" s="10" t="n">
        <v>44697</v>
      </c>
      <c r="E104" s="39" t="s">
        <v>725</v>
      </c>
      <c r="F104" s="39" t="s">
        <v>673</v>
      </c>
      <c r="G104" s="40" t="n">
        <v>15000</v>
      </c>
      <c r="H104" s="41" t="n">
        <v>0</v>
      </c>
      <c r="I104" s="40" t="n">
        <f aca="false">G104+H104</f>
        <v>15000</v>
      </c>
      <c r="J104" s="39" t="n">
        <v>456</v>
      </c>
      <c r="K104" s="40" t="n">
        <v>0</v>
      </c>
      <c r="L104" s="40" t="n">
        <v>456</v>
      </c>
      <c r="M104" s="40" t="n">
        <v>14544</v>
      </c>
      <c r="N104" s="42" t="s">
        <v>24</v>
      </c>
    </row>
    <row r="105" customFormat="false" ht="15" hidden="false" customHeight="false" outlineLevel="0" collapsed="false">
      <c r="A105" s="38" t="s">
        <v>726</v>
      </c>
      <c r="B105" s="38" t="s">
        <v>157</v>
      </c>
      <c r="C105" s="10" t="n">
        <v>44442</v>
      </c>
      <c r="D105" s="10" t="n">
        <v>44654</v>
      </c>
      <c r="E105" s="39" t="s">
        <v>174</v>
      </c>
      <c r="F105" s="39" t="s">
        <v>673</v>
      </c>
      <c r="G105" s="43" t="n">
        <v>12000</v>
      </c>
      <c r="H105" s="44" t="n">
        <v>1522.5</v>
      </c>
      <c r="I105" s="40" t="n">
        <f aca="false">G105+H105</f>
        <v>13522.5</v>
      </c>
      <c r="J105" s="43" t="n">
        <v>364.8</v>
      </c>
      <c r="K105" s="40" t="n">
        <v>0</v>
      </c>
      <c r="L105" s="40" t="n">
        <v>364.8</v>
      </c>
      <c r="M105" s="40" t="n">
        <v>11635.2</v>
      </c>
      <c r="N105" s="42" t="s">
        <v>31</v>
      </c>
    </row>
    <row r="106" customFormat="false" ht="15" hidden="false" customHeight="false" outlineLevel="0" collapsed="false">
      <c r="A106" s="45" t="s">
        <v>683</v>
      </c>
      <c r="B106" s="45" t="n">
        <v>6</v>
      </c>
      <c r="C106" s="10"/>
      <c r="D106" s="10"/>
      <c r="E106" s="39"/>
      <c r="F106" s="39"/>
      <c r="G106" s="46" t="n">
        <f aca="false">SUM(G100:G105)</f>
        <v>87000</v>
      </c>
      <c r="H106" s="47" t="n">
        <f aca="false">SUM(H100:H105)</f>
        <v>3045</v>
      </c>
      <c r="I106" s="48" t="n">
        <f aca="false">SUM(I100:I105)</f>
        <v>90045</v>
      </c>
      <c r="J106" s="46" t="n">
        <f aca="false">SUM(J100:J105)</f>
        <v>2644.8</v>
      </c>
      <c r="K106" s="48" t="n">
        <f aca="false">SUM(K100:K105)</f>
        <v>0</v>
      </c>
      <c r="L106" s="48" t="n">
        <f aca="false">SUM(L100:L105)</f>
        <v>2644.8</v>
      </c>
      <c r="M106" s="48" t="n">
        <f aca="false">SUM(M100:M105)</f>
        <v>84355.2</v>
      </c>
      <c r="N106" s="42"/>
    </row>
    <row r="107" customFormat="false" ht="15" hidden="false" customHeight="false" outlineLevel="0" collapsed="false">
      <c r="A107" s="38"/>
      <c r="B107" s="38"/>
      <c r="C107" s="10"/>
      <c r="D107" s="10"/>
      <c r="E107" s="39"/>
      <c r="F107" s="39"/>
      <c r="G107" s="43"/>
      <c r="H107" s="44"/>
      <c r="I107" s="40"/>
      <c r="J107" s="43"/>
      <c r="K107" s="40"/>
      <c r="L107" s="40"/>
      <c r="M107" s="40"/>
      <c r="N107" s="42"/>
    </row>
    <row r="108" customFormat="false" ht="15" hidden="false" customHeight="false" outlineLevel="0" collapsed="false">
      <c r="A108" s="38"/>
      <c r="B108" s="38"/>
      <c r="C108" s="10"/>
      <c r="D108" s="10"/>
      <c r="E108" s="39"/>
      <c r="F108" s="39"/>
      <c r="G108" s="43"/>
      <c r="H108" s="44"/>
      <c r="I108" s="40"/>
      <c r="J108" s="43"/>
      <c r="K108" s="40"/>
      <c r="L108" s="40"/>
      <c r="M108" s="40"/>
      <c r="N108" s="42"/>
    </row>
    <row r="109" customFormat="false" ht="15" hidden="false" customHeight="false" outlineLevel="0" collapsed="false">
      <c r="A109" s="38"/>
      <c r="B109" s="38"/>
      <c r="C109" s="10"/>
      <c r="D109" s="10"/>
      <c r="E109" s="39"/>
      <c r="F109" s="39"/>
      <c r="G109" s="43"/>
      <c r="H109" s="44"/>
      <c r="I109" s="40"/>
      <c r="J109" s="43"/>
      <c r="K109" s="40"/>
      <c r="L109" s="40"/>
      <c r="M109" s="40"/>
      <c r="N109" s="42"/>
    </row>
    <row r="110" customFormat="false" ht="15" hidden="false" customHeight="false" outlineLevel="0" collapsed="false">
      <c r="A110" s="38" t="s">
        <v>727</v>
      </c>
      <c r="B110" s="38" t="s">
        <v>178</v>
      </c>
      <c r="C110" s="10" t="n">
        <v>44476</v>
      </c>
      <c r="D110" s="10" t="n">
        <v>44658</v>
      </c>
      <c r="E110" s="38" t="s">
        <v>177</v>
      </c>
      <c r="F110" s="39" t="s">
        <v>673</v>
      </c>
      <c r="G110" s="40" t="n">
        <v>25000</v>
      </c>
      <c r="H110" s="41" t="n">
        <v>0</v>
      </c>
      <c r="I110" s="40" t="n">
        <f aca="false">G110+H110</f>
        <v>25000</v>
      </c>
      <c r="J110" s="40" t="n">
        <v>760</v>
      </c>
      <c r="K110" s="40" t="n">
        <v>0</v>
      </c>
      <c r="L110" s="40" t="n">
        <v>760</v>
      </c>
      <c r="M110" s="40" t="n">
        <v>24240</v>
      </c>
      <c r="N110" s="42" t="s">
        <v>31</v>
      </c>
    </row>
    <row r="111" customFormat="false" ht="15" hidden="false" customHeight="false" outlineLevel="0" collapsed="false">
      <c r="A111" s="38" t="s">
        <v>728</v>
      </c>
      <c r="B111" s="38" t="s">
        <v>178</v>
      </c>
      <c r="C111" s="10" t="n">
        <v>44530</v>
      </c>
      <c r="D111" s="10" t="n">
        <v>44711</v>
      </c>
      <c r="E111" s="38" t="s">
        <v>181</v>
      </c>
      <c r="F111" s="39" t="s">
        <v>673</v>
      </c>
      <c r="G111" s="40" t="n">
        <v>15000</v>
      </c>
      <c r="H111" s="41" t="n">
        <v>0</v>
      </c>
      <c r="I111" s="40" t="n">
        <f aca="false">G111+H111</f>
        <v>15000</v>
      </c>
      <c r="J111" s="40" t="n">
        <v>456</v>
      </c>
      <c r="K111" s="40" t="n">
        <v>0</v>
      </c>
      <c r="L111" s="40" t="n">
        <v>456</v>
      </c>
      <c r="M111" s="40" t="n">
        <v>14544</v>
      </c>
      <c r="N111" s="42" t="s">
        <v>31</v>
      </c>
    </row>
    <row r="112" customFormat="false" ht="15" hidden="false" customHeight="false" outlineLevel="0" collapsed="false">
      <c r="A112" s="38" t="s">
        <v>729</v>
      </c>
      <c r="B112" s="38" t="s">
        <v>178</v>
      </c>
      <c r="C112" s="10" t="n">
        <v>44477</v>
      </c>
      <c r="D112" s="10" t="n">
        <v>44659</v>
      </c>
      <c r="E112" s="38" t="s">
        <v>184</v>
      </c>
      <c r="F112" s="39" t="s">
        <v>673</v>
      </c>
      <c r="G112" s="40" t="n">
        <v>15000</v>
      </c>
      <c r="H112" s="41" t="n">
        <v>0</v>
      </c>
      <c r="I112" s="40" t="n">
        <f aca="false">G112+H112</f>
        <v>15000</v>
      </c>
      <c r="J112" s="40" t="n">
        <v>456</v>
      </c>
      <c r="K112" s="40" t="n">
        <v>0</v>
      </c>
      <c r="L112" s="40" t="n">
        <v>456</v>
      </c>
      <c r="M112" s="40" t="n">
        <v>14544</v>
      </c>
      <c r="N112" s="42" t="s">
        <v>31</v>
      </c>
    </row>
    <row r="113" customFormat="false" ht="15" hidden="false" customHeight="false" outlineLevel="0" collapsed="false">
      <c r="A113" s="38" t="s">
        <v>730</v>
      </c>
      <c r="B113" s="38" t="s">
        <v>178</v>
      </c>
      <c r="C113" s="10" t="n">
        <v>44569</v>
      </c>
      <c r="D113" s="10" t="n">
        <v>44750</v>
      </c>
      <c r="E113" s="38" t="s">
        <v>187</v>
      </c>
      <c r="F113" s="39" t="s">
        <v>673</v>
      </c>
      <c r="G113" s="40" t="n">
        <v>15000</v>
      </c>
      <c r="H113" s="41" t="n">
        <v>0</v>
      </c>
      <c r="I113" s="40" t="n">
        <f aca="false">G113+H113</f>
        <v>15000</v>
      </c>
      <c r="J113" s="43" t="n">
        <v>456</v>
      </c>
      <c r="K113" s="40" t="n">
        <v>0</v>
      </c>
      <c r="L113" s="40" t="n">
        <v>456</v>
      </c>
      <c r="M113" s="40" t="n">
        <v>14544</v>
      </c>
      <c r="N113" s="42" t="s">
        <v>31</v>
      </c>
    </row>
    <row r="114" customFormat="false" ht="15" hidden="false" customHeight="false" outlineLevel="0" collapsed="false">
      <c r="A114" s="38" t="s">
        <v>731</v>
      </c>
      <c r="B114" s="38" t="s">
        <v>178</v>
      </c>
      <c r="C114" s="10" t="n">
        <v>44637</v>
      </c>
      <c r="D114" s="10" t="n">
        <v>44821</v>
      </c>
      <c r="E114" s="38" t="s">
        <v>190</v>
      </c>
      <c r="F114" s="39" t="s">
        <v>673</v>
      </c>
      <c r="G114" s="40" t="n">
        <v>12000</v>
      </c>
      <c r="H114" s="41" t="n">
        <v>1522.5</v>
      </c>
      <c r="I114" s="40" t="n">
        <f aca="false">G114+H114</f>
        <v>13522.5</v>
      </c>
      <c r="J114" s="40" t="n">
        <v>364.8</v>
      </c>
      <c r="K114" s="40" t="n">
        <v>0</v>
      </c>
      <c r="L114" s="40" t="n">
        <v>364.8</v>
      </c>
      <c r="M114" s="40" t="n">
        <v>11635.2</v>
      </c>
      <c r="N114" s="42" t="s">
        <v>31</v>
      </c>
    </row>
    <row r="115" customFormat="false" ht="15" hidden="false" customHeight="false" outlineLevel="0" collapsed="false">
      <c r="A115" s="38" t="s">
        <v>732</v>
      </c>
      <c r="B115" s="38" t="s">
        <v>178</v>
      </c>
      <c r="C115" s="10" t="n">
        <v>44540</v>
      </c>
      <c r="D115" s="10" t="n">
        <v>44752</v>
      </c>
      <c r="E115" s="39" t="s">
        <v>193</v>
      </c>
      <c r="F115" s="39" t="s">
        <v>673</v>
      </c>
      <c r="G115" s="43" t="n">
        <v>15000</v>
      </c>
      <c r="H115" s="44" t="n">
        <v>0</v>
      </c>
      <c r="I115" s="40" t="n">
        <f aca="false">G115+H115</f>
        <v>15000</v>
      </c>
      <c r="J115" s="43" t="n">
        <v>456</v>
      </c>
      <c r="K115" s="40" t="n">
        <v>0</v>
      </c>
      <c r="L115" s="40" t="n">
        <v>456</v>
      </c>
      <c r="M115" s="40" t="n">
        <v>14544</v>
      </c>
      <c r="N115" s="42" t="s">
        <v>31</v>
      </c>
    </row>
    <row r="116" customFormat="false" ht="15" hidden="false" customHeight="false" outlineLevel="0" collapsed="false">
      <c r="A116" s="38" t="s">
        <v>733</v>
      </c>
      <c r="B116" s="38" t="s">
        <v>178</v>
      </c>
      <c r="C116" s="20" t="n">
        <v>44621</v>
      </c>
      <c r="D116" s="20" t="n">
        <v>44805</v>
      </c>
      <c r="E116" s="38" t="s">
        <v>196</v>
      </c>
      <c r="F116" s="39" t="s">
        <v>673</v>
      </c>
      <c r="G116" s="40" t="n">
        <v>25000</v>
      </c>
      <c r="H116" s="41" t="n">
        <v>0</v>
      </c>
      <c r="I116" s="40" t="n">
        <f aca="false">G116+H116</f>
        <v>25000</v>
      </c>
      <c r="J116" s="40" t="n">
        <v>760</v>
      </c>
      <c r="K116" s="40" t="n">
        <v>0</v>
      </c>
      <c r="L116" s="40" t="n">
        <v>760</v>
      </c>
      <c r="M116" s="40" t="n">
        <v>24240</v>
      </c>
      <c r="N116" s="42" t="s">
        <v>24</v>
      </c>
    </row>
    <row r="117" customFormat="false" ht="15" hidden="false" customHeight="false" outlineLevel="0" collapsed="false">
      <c r="A117" s="38" t="s">
        <v>734</v>
      </c>
      <c r="B117" s="38" t="s">
        <v>178</v>
      </c>
      <c r="C117" s="10" t="n">
        <v>44473</v>
      </c>
      <c r="D117" s="10" t="n">
        <v>44655</v>
      </c>
      <c r="E117" s="39" t="s">
        <v>199</v>
      </c>
      <c r="F117" s="39" t="s">
        <v>673</v>
      </c>
      <c r="G117" s="43" t="n">
        <v>15000</v>
      </c>
      <c r="H117" s="44" t="n">
        <v>0</v>
      </c>
      <c r="I117" s="40" t="n">
        <f aca="false">G117+H117</f>
        <v>15000</v>
      </c>
      <c r="J117" s="43" t="n">
        <v>456</v>
      </c>
      <c r="K117" s="40" t="n">
        <v>0</v>
      </c>
      <c r="L117" s="40" t="n">
        <v>456</v>
      </c>
      <c r="M117" s="40" t="n">
        <v>14544</v>
      </c>
      <c r="N117" s="42" t="s">
        <v>24</v>
      </c>
    </row>
    <row r="118" customFormat="false" ht="15" hidden="false" customHeight="false" outlineLevel="0" collapsed="false">
      <c r="A118" s="38" t="s">
        <v>735</v>
      </c>
      <c r="B118" s="38" t="s">
        <v>178</v>
      </c>
      <c r="C118" s="10" t="n">
        <v>44477</v>
      </c>
      <c r="D118" s="10" t="n">
        <v>44659</v>
      </c>
      <c r="E118" s="38" t="s">
        <v>202</v>
      </c>
      <c r="F118" s="39" t="s">
        <v>673</v>
      </c>
      <c r="G118" s="40" t="n">
        <v>15000</v>
      </c>
      <c r="H118" s="41" t="n">
        <v>0</v>
      </c>
      <c r="I118" s="40" t="n">
        <f aca="false">G118+H118</f>
        <v>15000</v>
      </c>
      <c r="J118" s="40" t="n">
        <v>456</v>
      </c>
      <c r="K118" s="40" t="n">
        <v>0</v>
      </c>
      <c r="L118" s="40" t="n">
        <v>456</v>
      </c>
      <c r="M118" s="40" t="n">
        <v>14544</v>
      </c>
      <c r="N118" s="42" t="s">
        <v>31</v>
      </c>
    </row>
    <row r="119" customFormat="false" ht="15" hidden="false" customHeight="false" outlineLevel="0" collapsed="false">
      <c r="A119" s="38" t="s">
        <v>736</v>
      </c>
      <c r="B119" s="38" t="s">
        <v>178</v>
      </c>
      <c r="C119" s="10" t="n">
        <v>44573</v>
      </c>
      <c r="D119" s="10" t="n">
        <v>44754</v>
      </c>
      <c r="E119" s="49" t="s">
        <v>202</v>
      </c>
      <c r="F119" s="39" t="s">
        <v>673</v>
      </c>
      <c r="G119" s="40" t="n">
        <v>10000</v>
      </c>
      <c r="H119" s="41" t="n">
        <v>0</v>
      </c>
      <c r="I119" s="40" t="n">
        <f aca="false">G119+H119</f>
        <v>10000</v>
      </c>
      <c r="J119" s="40" t="n">
        <v>304</v>
      </c>
      <c r="K119" s="40" t="n">
        <v>0</v>
      </c>
      <c r="L119" s="40" t="n">
        <v>304</v>
      </c>
      <c r="M119" s="40" t="n">
        <v>9696</v>
      </c>
      <c r="N119" s="42" t="s">
        <v>31</v>
      </c>
    </row>
    <row r="120" customFormat="false" ht="15" hidden="false" customHeight="false" outlineLevel="0" collapsed="false">
      <c r="A120" s="38" t="s">
        <v>737</v>
      </c>
      <c r="B120" s="38" t="s">
        <v>178</v>
      </c>
      <c r="C120" s="10" t="n">
        <v>44528</v>
      </c>
      <c r="D120" s="10" t="n">
        <v>44709</v>
      </c>
      <c r="E120" s="38" t="s">
        <v>207</v>
      </c>
      <c r="F120" s="39" t="s">
        <v>673</v>
      </c>
      <c r="G120" s="40" t="n">
        <v>15000</v>
      </c>
      <c r="H120" s="41" t="n">
        <v>0</v>
      </c>
      <c r="I120" s="40" t="n">
        <f aca="false">G120+H120</f>
        <v>15000</v>
      </c>
      <c r="J120" s="40" t="n">
        <v>456</v>
      </c>
      <c r="K120" s="40" t="n">
        <v>0</v>
      </c>
      <c r="L120" s="40" t="n">
        <v>456</v>
      </c>
      <c r="M120" s="40" t="n">
        <v>14544</v>
      </c>
      <c r="N120" s="42" t="s">
        <v>24</v>
      </c>
    </row>
    <row r="121" customFormat="false" ht="15" hidden="false" customHeight="false" outlineLevel="0" collapsed="false">
      <c r="A121" s="38" t="s">
        <v>738</v>
      </c>
      <c r="B121" s="38" t="s">
        <v>178</v>
      </c>
      <c r="C121" s="10" t="n">
        <v>44526</v>
      </c>
      <c r="D121" s="10" t="n">
        <v>44707</v>
      </c>
      <c r="E121" s="39" t="s">
        <v>207</v>
      </c>
      <c r="F121" s="39" t="s">
        <v>673</v>
      </c>
      <c r="G121" s="43" t="n">
        <v>15000</v>
      </c>
      <c r="H121" s="44" t="n">
        <v>0</v>
      </c>
      <c r="I121" s="40" t="n">
        <f aca="false">G121+H121</f>
        <v>15000</v>
      </c>
      <c r="J121" s="39" t="n">
        <v>456</v>
      </c>
      <c r="K121" s="40" t="n">
        <v>0</v>
      </c>
      <c r="L121" s="40" t="n">
        <v>456</v>
      </c>
      <c r="M121" s="40" t="n">
        <v>14544</v>
      </c>
      <c r="N121" s="42" t="s">
        <v>24</v>
      </c>
    </row>
    <row r="122" customFormat="false" ht="15" hidden="false" customHeight="false" outlineLevel="0" collapsed="false">
      <c r="A122" s="38" t="s">
        <v>739</v>
      </c>
      <c r="B122" s="38" t="s">
        <v>178</v>
      </c>
      <c r="C122" s="10" t="n">
        <v>44415</v>
      </c>
      <c r="D122" s="10" t="n">
        <v>44599</v>
      </c>
      <c r="E122" s="38" t="s">
        <v>213</v>
      </c>
      <c r="F122" s="39" t="s">
        <v>673</v>
      </c>
      <c r="G122" s="40" t="n">
        <v>18000</v>
      </c>
      <c r="H122" s="41" t="n">
        <v>0</v>
      </c>
      <c r="I122" s="40" t="n">
        <f aca="false">G122+H122</f>
        <v>18000</v>
      </c>
      <c r="J122" s="40" t="n">
        <v>547.2</v>
      </c>
      <c r="K122" s="40" t="n">
        <v>0</v>
      </c>
      <c r="L122" s="40" t="n">
        <v>547.2</v>
      </c>
      <c r="M122" s="40" t="n">
        <v>17452.8</v>
      </c>
      <c r="N122" s="42" t="s">
        <v>31</v>
      </c>
    </row>
    <row r="123" customFormat="false" ht="15" hidden="false" customHeight="false" outlineLevel="0" collapsed="false">
      <c r="A123" s="38" t="s">
        <v>740</v>
      </c>
      <c r="B123" s="38" t="s">
        <v>178</v>
      </c>
      <c r="C123" s="20" t="n">
        <v>44622</v>
      </c>
      <c r="D123" s="20" t="n">
        <v>44806</v>
      </c>
      <c r="E123" s="38" t="s">
        <v>216</v>
      </c>
      <c r="F123" s="39" t="s">
        <v>673</v>
      </c>
      <c r="G123" s="40" t="n">
        <v>12000</v>
      </c>
      <c r="H123" s="41" t="n">
        <v>0</v>
      </c>
      <c r="I123" s="40" t="n">
        <f aca="false">G123+H123</f>
        <v>12000</v>
      </c>
      <c r="J123" s="40" t="n">
        <v>364.8</v>
      </c>
      <c r="K123" s="40" t="n">
        <v>0</v>
      </c>
      <c r="L123" s="40" t="n">
        <v>364.8</v>
      </c>
      <c r="M123" s="40" t="n">
        <v>11635.2</v>
      </c>
      <c r="N123" s="42" t="s">
        <v>24</v>
      </c>
    </row>
    <row r="124" customFormat="false" ht="15" hidden="false" customHeight="false" outlineLevel="0" collapsed="false">
      <c r="A124" s="38" t="s">
        <v>741</v>
      </c>
      <c r="B124" s="38" t="s">
        <v>178</v>
      </c>
      <c r="C124" s="10" t="n">
        <v>44487</v>
      </c>
      <c r="D124" s="10" t="n">
        <v>44669</v>
      </c>
      <c r="E124" s="51" t="s">
        <v>64</v>
      </c>
      <c r="F124" s="39" t="s">
        <v>673</v>
      </c>
      <c r="G124" s="40" t="n">
        <v>12000</v>
      </c>
      <c r="H124" s="41" t="n">
        <v>0</v>
      </c>
      <c r="I124" s="40" t="n">
        <f aca="false">G124+H124</f>
        <v>12000</v>
      </c>
      <c r="J124" s="40" t="n">
        <v>364.8</v>
      </c>
      <c r="K124" s="40" t="n">
        <v>0</v>
      </c>
      <c r="L124" s="40" t="n">
        <v>364.8</v>
      </c>
      <c r="M124" s="40" t="n">
        <v>11635.2</v>
      </c>
      <c r="N124" s="42" t="s">
        <v>31</v>
      </c>
    </row>
    <row r="125" customFormat="false" ht="15" hidden="false" customHeight="false" outlineLevel="0" collapsed="false">
      <c r="A125" s="45" t="s">
        <v>683</v>
      </c>
      <c r="B125" s="45" t="n">
        <v>15</v>
      </c>
      <c r="C125" s="10"/>
      <c r="D125" s="10"/>
      <c r="E125" s="51"/>
      <c r="F125" s="39"/>
      <c r="G125" s="48" t="n">
        <f aca="false">SUM(G110:G124)</f>
        <v>234000</v>
      </c>
      <c r="H125" s="50" t="n">
        <f aca="false">SUM(H110:H124)</f>
        <v>1522.5</v>
      </c>
      <c r="I125" s="48" t="n">
        <f aca="false">SUM(I110:I124)</f>
        <v>235522.5</v>
      </c>
      <c r="J125" s="48" t="n">
        <f aca="false">SUM(J110:J124)</f>
        <v>7113.6</v>
      </c>
      <c r="K125" s="48" t="n">
        <f aca="false">SUM(K110:K124)</f>
        <v>0</v>
      </c>
      <c r="L125" s="48" t="n">
        <f aca="false">SUM(L110:L124)</f>
        <v>7113.6</v>
      </c>
      <c r="M125" s="48" t="n">
        <f aca="false">SUM(M110:M124)</f>
        <v>226886.4</v>
      </c>
      <c r="N125" s="42"/>
    </row>
    <row r="126" customFormat="false" ht="15" hidden="false" customHeight="false" outlineLevel="0" collapsed="false">
      <c r="A126" s="38"/>
      <c r="B126" s="38"/>
      <c r="C126" s="10"/>
      <c r="D126" s="10"/>
      <c r="E126" s="51"/>
      <c r="F126" s="39"/>
      <c r="G126" s="40"/>
      <c r="H126" s="41"/>
      <c r="I126" s="40"/>
      <c r="J126" s="40"/>
      <c r="K126" s="40"/>
      <c r="L126" s="40"/>
      <c r="M126" s="40"/>
      <c r="N126" s="42"/>
    </row>
    <row r="127" customFormat="false" ht="15" hidden="false" customHeight="false" outlineLevel="0" collapsed="false">
      <c r="A127" s="38"/>
      <c r="B127" s="38"/>
      <c r="C127" s="10"/>
      <c r="D127" s="10"/>
      <c r="E127" s="51"/>
      <c r="F127" s="39"/>
      <c r="G127" s="40"/>
      <c r="H127" s="41"/>
      <c r="I127" s="40"/>
      <c r="J127" s="40"/>
      <c r="K127" s="40"/>
      <c r="L127" s="40"/>
      <c r="M127" s="40"/>
      <c r="N127" s="42"/>
    </row>
    <row r="128" customFormat="false" ht="15" hidden="false" customHeight="false" outlineLevel="0" collapsed="false">
      <c r="A128" s="38"/>
      <c r="B128" s="38"/>
      <c r="C128" s="10"/>
      <c r="D128" s="10"/>
      <c r="E128" s="51"/>
      <c r="F128" s="39"/>
      <c r="G128" s="40"/>
      <c r="H128" s="41"/>
      <c r="I128" s="40"/>
      <c r="J128" s="40"/>
      <c r="K128" s="40"/>
      <c r="L128" s="40"/>
      <c r="M128" s="40"/>
      <c r="N128" s="42"/>
    </row>
    <row r="129" customFormat="false" ht="15" hidden="false" customHeight="false" outlineLevel="0" collapsed="false">
      <c r="A129" s="38" t="s">
        <v>742</v>
      </c>
      <c r="B129" s="38" t="s">
        <v>222</v>
      </c>
      <c r="C129" s="10" t="n">
        <v>44481</v>
      </c>
      <c r="D129" s="10" t="n">
        <v>44663</v>
      </c>
      <c r="E129" s="38" t="s">
        <v>221</v>
      </c>
      <c r="F129" s="39" t="s">
        <v>673</v>
      </c>
      <c r="G129" s="40" t="n">
        <v>25000</v>
      </c>
      <c r="H129" s="41" t="n">
        <v>0</v>
      </c>
      <c r="I129" s="40" t="n">
        <f aca="false">G129+H129</f>
        <v>25000</v>
      </c>
      <c r="J129" s="40" t="n">
        <v>760</v>
      </c>
      <c r="K129" s="40" t="n">
        <v>0</v>
      </c>
      <c r="L129" s="40" t="n">
        <v>760</v>
      </c>
      <c r="M129" s="40" t="n">
        <v>24240</v>
      </c>
      <c r="N129" s="42" t="s">
        <v>31</v>
      </c>
    </row>
    <row r="130" customFormat="false" ht="15" hidden="false" customHeight="false" outlineLevel="0" collapsed="false">
      <c r="A130" s="38" t="s">
        <v>743</v>
      </c>
      <c r="B130" s="38" t="s">
        <v>222</v>
      </c>
      <c r="C130" s="10" t="n">
        <v>44514</v>
      </c>
      <c r="D130" s="10" t="n">
        <v>44695</v>
      </c>
      <c r="E130" s="51" t="s">
        <v>225</v>
      </c>
      <c r="F130" s="39" t="s">
        <v>673</v>
      </c>
      <c r="G130" s="40" t="n">
        <v>25000</v>
      </c>
      <c r="H130" s="41" t="n">
        <v>0</v>
      </c>
      <c r="I130" s="40" t="n">
        <f aca="false">G130+H130</f>
        <v>25000</v>
      </c>
      <c r="J130" s="40" t="n">
        <v>760</v>
      </c>
      <c r="K130" s="40" t="n">
        <v>0</v>
      </c>
      <c r="L130" s="40" t="n">
        <v>760</v>
      </c>
      <c r="M130" s="40" t="n">
        <v>24240</v>
      </c>
      <c r="N130" s="42" t="s">
        <v>31</v>
      </c>
    </row>
    <row r="131" customFormat="false" ht="15" hidden="false" customHeight="false" outlineLevel="0" collapsed="false">
      <c r="A131" s="38" t="s">
        <v>744</v>
      </c>
      <c r="B131" s="38" t="s">
        <v>222</v>
      </c>
      <c r="C131" s="10" t="n">
        <v>44593</v>
      </c>
      <c r="D131" s="10" t="n">
        <v>44774</v>
      </c>
      <c r="E131" s="51" t="s">
        <v>228</v>
      </c>
      <c r="F131" s="39" t="s">
        <v>673</v>
      </c>
      <c r="G131" s="40" t="n">
        <v>20000</v>
      </c>
      <c r="H131" s="41" t="n">
        <v>0</v>
      </c>
      <c r="I131" s="40" t="n">
        <f aca="false">G131+H131</f>
        <v>20000</v>
      </c>
      <c r="J131" s="40" t="n">
        <v>608</v>
      </c>
      <c r="K131" s="40" t="n">
        <v>0</v>
      </c>
      <c r="L131" s="40" t="n">
        <v>608</v>
      </c>
      <c r="M131" s="40" t="n">
        <v>19392</v>
      </c>
      <c r="N131" s="42" t="s">
        <v>24</v>
      </c>
    </row>
    <row r="132" customFormat="false" ht="15" hidden="false" customHeight="false" outlineLevel="0" collapsed="false">
      <c r="A132" s="38" t="s">
        <v>745</v>
      </c>
      <c r="B132" s="38" t="s">
        <v>222</v>
      </c>
      <c r="C132" s="10" t="n">
        <v>44485</v>
      </c>
      <c r="D132" s="10" t="n">
        <v>44667</v>
      </c>
      <c r="E132" s="51" t="s">
        <v>231</v>
      </c>
      <c r="F132" s="39" t="s">
        <v>673</v>
      </c>
      <c r="G132" s="40" t="n">
        <v>10000</v>
      </c>
      <c r="H132" s="41" t="n">
        <v>1522.5</v>
      </c>
      <c r="I132" s="40" t="n">
        <f aca="false">G132+H132</f>
        <v>11522.5</v>
      </c>
      <c r="J132" s="40" t="n">
        <v>304</v>
      </c>
      <c r="K132" s="40" t="n">
        <v>0</v>
      </c>
      <c r="L132" s="40" t="n">
        <v>304</v>
      </c>
      <c r="M132" s="40" t="n">
        <v>9696</v>
      </c>
      <c r="N132" s="42" t="s">
        <v>24</v>
      </c>
    </row>
    <row r="133" customFormat="false" ht="15" hidden="false" customHeight="false" outlineLevel="0" collapsed="false">
      <c r="A133" s="38" t="s">
        <v>746</v>
      </c>
      <c r="B133" s="38" t="s">
        <v>222</v>
      </c>
      <c r="C133" s="20" t="n">
        <v>44562</v>
      </c>
      <c r="D133" s="20" t="n">
        <v>44747</v>
      </c>
      <c r="E133" s="38" t="s">
        <v>231</v>
      </c>
      <c r="F133" s="39" t="s">
        <v>673</v>
      </c>
      <c r="G133" s="40" t="n">
        <v>35000</v>
      </c>
      <c r="H133" s="41" t="n">
        <v>0</v>
      </c>
      <c r="I133" s="40" t="n">
        <f aca="false">G133+H133</f>
        <v>35000</v>
      </c>
      <c r="J133" s="43" t="n">
        <v>1064</v>
      </c>
      <c r="K133" s="40" t="n">
        <v>0</v>
      </c>
      <c r="L133" s="40" t="n">
        <v>1064</v>
      </c>
      <c r="M133" s="40" t="n">
        <v>33936</v>
      </c>
      <c r="N133" s="42" t="s">
        <v>24</v>
      </c>
    </row>
    <row r="134" customFormat="false" ht="15" hidden="false" customHeight="false" outlineLevel="0" collapsed="false">
      <c r="A134" s="38" t="s">
        <v>747</v>
      </c>
      <c r="B134" s="38" t="s">
        <v>222</v>
      </c>
      <c r="C134" s="20" t="n">
        <v>44502</v>
      </c>
      <c r="D134" s="20" t="n">
        <v>44683</v>
      </c>
      <c r="E134" s="38" t="s">
        <v>236</v>
      </c>
      <c r="F134" s="39" t="s">
        <v>673</v>
      </c>
      <c r="G134" s="40" t="n">
        <v>17000</v>
      </c>
      <c r="H134" s="40" t="n">
        <v>0</v>
      </c>
      <c r="I134" s="40" t="n">
        <f aca="false">G134+H134</f>
        <v>17000</v>
      </c>
      <c r="J134" s="40" t="n">
        <v>516.8</v>
      </c>
      <c r="K134" s="40" t="n">
        <v>0</v>
      </c>
      <c r="L134" s="40" t="n">
        <v>516.8</v>
      </c>
      <c r="M134" s="40" t="n">
        <v>16483.2</v>
      </c>
      <c r="N134" s="42" t="s">
        <v>24</v>
      </c>
    </row>
    <row r="135" customFormat="false" ht="15" hidden="false" customHeight="false" outlineLevel="0" collapsed="false">
      <c r="A135" s="38" t="s">
        <v>748</v>
      </c>
      <c r="B135" s="38" t="s">
        <v>222</v>
      </c>
      <c r="C135" s="10" t="n">
        <v>44620</v>
      </c>
      <c r="D135" s="10" t="n">
        <v>44801</v>
      </c>
      <c r="E135" s="39" t="s">
        <v>240</v>
      </c>
      <c r="F135" s="39" t="s">
        <v>673</v>
      </c>
      <c r="G135" s="43" t="n">
        <v>20000</v>
      </c>
      <c r="H135" s="44" t="n">
        <v>0</v>
      </c>
      <c r="I135" s="40" t="n">
        <f aca="false">G135+H135</f>
        <v>20000</v>
      </c>
      <c r="J135" s="43" t="n">
        <v>608</v>
      </c>
      <c r="K135" s="40" t="n">
        <v>0</v>
      </c>
      <c r="L135" s="40" t="n">
        <v>608</v>
      </c>
      <c r="M135" s="40" t="n">
        <v>19392</v>
      </c>
      <c r="N135" s="42" t="s">
        <v>24</v>
      </c>
    </row>
    <row r="136" customFormat="false" ht="15" hidden="false" customHeight="false" outlineLevel="0" collapsed="false">
      <c r="A136" s="38" t="s">
        <v>749</v>
      </c>
      <c r="B136" s="38" t="s">
        <v>222</v>
      </c>
      <c r="C136" s="10" t="n">
        <v>44569</v>
      </c>
      <c r="D136" s="10" t="n">
        <v>44750</v>
      </c>
      <c r="E136" s="39" t="s">
        <v>240</v>
      </c>
      <c r="F136" s="39" t="s">
        <v>673</v>
      </c>
      <c r="G136" s="43" t="n">
        <v>13000</v>
      </c>
      <c r="H136" s="44" t="n">
        <v>0</v>
      </c>
      <c r="I136" s="40" t="n">
        <f aca="false">G136+H136</f>
        <v>13000</v>
      </c>
      <c r="J136" s="43" t="n">
        <v>395.2</v>
      </c>
      <c r="K136" s="40" t="n">
        <v>0</v>
      </c>
      <c r="L136" s="40" t="n">
        <v>395.2</v>
      </c>
      <c r="M136" s="40" t="n">
        <v>12604.8</v>
      </c>
      <c r="N136" s="42" t="s">
        <v>24</v>
      </c>
    </row>
    <row r="137" customFormat="false" ht="15" hidden="false" customHeight="false" outlineLevel="0" collapsed="false">
      <c r="A137" s="38" t="s">
        <v>750</v>
      </c>
      <c r="B137" s="38" t="s">
        <v>222</v>
      </c>
      <c r="C137" s="10" t="n">
        <v>44632</v>
      </c>
      <c r="D137" s="10" t="n">
        <v>44816</v>
      </c>
      <c r="E137" s="39" t="s">
        <v>245</v>
      </c>
      <c r="F137" s="39" t="s">
        <v>673</v>
      </c>
      <c r="G137" s="43" t="n">
        <v>35000</v>
      </c>
      <c r="H137" s="44" t="n">
        <v>0</v>
      </c>
      <c r="I137" s="40" t="n">
        <f aca="false">G137+H137</f>
        <v>35000</v>
      </c>
      <c r="J137" s="43" t="n">
        <v>1064</v>
      </c>
      <c r="K137" s="40" t="n">
        <v>0</v>
      </c>
      <c r="L137" s="40" t="n">
        <v>1064</v>
      </c>
      <c r="M137" s="40" t="n">
        <v>33936</v>
      </c>
      <c r="N137" s="42" t="s">
        <v>24</v>
      </c>
    </row>
    <row r="138" customFormat="false" ht="15" hidden="false" customHeight="false" outlineLevel="0" collapsed="false">
      <c r="A138" s="38" t="s">
        <v>751</v>
      </c>
      <c r="B138" s="38" t="s">
        <v>222</v>
      </c>
      <c r="C138" s="10" t="n">
        <v>44608</v>
      </c>
      <c r="D138" s="10" t="n">
        <v>44789</v>
      </c>
      <c r="E138" s="49" t="s">
        <v>248</v>
      </c>
      <c r="F138" s="39" t="s">
        <v>673</v>
      </c>
      <c r="G138" s="40" t="n">
        <v>25000</v>
      </c>
      <c r="H138" s="41" t="n">
        <v>0</v>
      </c>
      <c r="I138" s="40" t="n">
        <f aca="false">G138+H138</f>
        <v>25000</v>
      </c>
      <c r="J138" s="40" t="n">
        <v>760</v>
      </c>
      <c r="K138" s="40" t="n">
        <v>0</v>
      </c>
      <c r="L138" s="40" t="n">
        <v>760</v>
      </c>
      <c r="M138" s="40" t="n">
        <v>24240</v>
      </c>
      <c r="N138" s="42" t="s">
        <v>24</v>
      </c>
    </row>
    <row r="139" customFormat="false" ht="15" hidden="false" customHeight="false" outlineLevel="0" collapsed="false">
      <c r="A139" s="38" t="s">
        <v>752</v>
      </c>
      <c r="B139" s="38" t="s">
        <v>222</v>
      </c>
      <c r="C139" s="10" t="n">
        <v>44647</v>
      </c>
      <c r="D139" s="10" t="n">
        <v>44831</v>
      </c>
      <c r="E139" s="38" t="s">
        <v>753</v>
      </c>
      <c r="F139" s="39" t="s">
        <v>673</v>
      </c>
      <c r="G139" s="40" t="n">
        <v>20000</v>
      </c>
      <c r="H139" s="41" t="n">
        <v>0</v>
      </c>
      <c r="I139" s="40" t="n">
        <f aca="false">G139+H139</f>
        <v>20000</v>
      </c>
      <c r="J139" s="40" t="n">
        <v>608</v>
      </c>
      <c r="K139" s="40" t="n">
        <v>0</v>
      </c>
      <c r="L139" s="40" t="n">
        <v>608</v>
      </c>
      <c r="M139" s="40" t="n">
        <v>19392</v>
      </c>
      <c r="N139" s="42" t="s">
        <v>24</v>
      </c>
    </row>
    <row r="140" customFormat="false" ht="15" hidden="false" customHeight="false" outlineLevel="0" collapsed="false">
      <c r="A140" s="38" t="s">
        <v>754</v>
      </c>
      <c r="B140" s="38" t="s">
        <v>222</v>
      </c>
      <c r="C140" s="20" t="n">
        <v>44600</v>
      </c>
      <c r="D140" s="20" t="n">
        <v>44781</v>
      </c>
      <c r="E140" s="39" t="s">
        <v>254</v>
      </c>
      <c r="F140" s="39" t="s">
        <v>673</v>
      </c>
      <c r="G140" s="43" t="n">
        <v>35000</v>
      </c>
      <c r="H140" s="44" t="n">
        <v>0</v>
      </c>
      <c r="I140" s="40" t="n">
        <f aca="false">G140+H140</f>
        <v>35000</v>
      </c>
      <c r="J140" s="43" t="n">
        <v>1064</v>
      </c>
      <c r="K140" s="40" t="n">
        <v>0</v>
      </c>
      <c r="L140" s="40" t="n">
        <v>1064</v>
      </c>
      <c r="M140" s="40" t="n">
        <v>33936</v>
      </c>
      <c r="N140" s="42" t="s">
        <v>24</v>
      </c>
    </row>
    <row r="141" customFormat="false" ht="15" hidden="false" customHeight="false" outlineLevel="0" collapsed="false">
      <c r="A141" s="38" t="s">
        <v>755</v>
      </c>
      <c r="B141" s="38" t="s">
        <v>222</v>
      </c>
      <c r="C141" s="10" t="n">
        <v>44620</v>
      </c>
      <c r="D141" s="10" t="n">
        <v>44801</v>
      </c>
      <c r="E141" s="39" t="s">
        <v>254</v>
      </c>
      <c r="F141" s="39" t="s">
        <v>673</v>
      </c>
      <c r="G141" s="43" t="n">
        <v>20000</v>
      </c>
      <c r="H141" s="44" t="n">
        <v>0</v>
      </c>
      <c r="I141" s="40" t="n">
        <f aca="false">G141+H141</f>
        <v>20000</v>
      </c>
      <c r="J141" s="43" t="n">
        <v>608</v>
      </c>
      <c r="K141" s="40" t="n">
        <v>0</v>
      </c>
      <c r="L141" s="40" t="n">
        <v>608</v>
      </c>
      <c r="M141" s="40" t="n">
        <v>19392</v>
      </c>
      <c r="N141" s="42" t="s">
        <v>31</v>
      </c>
    </row>
    <row r="142" customFormat="false" ht="15" hidden="false" customHeight="false" outlineLevel="0" collapsed="false">
      <c r="A142" s="38" t="s">
        <v>756</v>
      </c>
      <c r="B142" s="38" t="s">
        <v>222</v>
      </c>
      <c r="C142" s="20" t="n">
        <v>44549</v>
      </c>
      <c r="D142" s="20" t="n">
        <v>44731</v>
      </c>
      <c r="E142" s="38" t="s">
        <v>260</v>
      </c>
      <c r="F142" s="39" t="s">
        <v>673</v>
      </c>
      <c r="G142" s="40" t="n">
        <v>20000</v>
      </c>
      <c r="H142" s="41" t="n">
        <v>0</v>
      </c>
      <c r="I142" s="40" t="n">
        <f aca="false">G142+H142</f>
        <v>20000</v>
      </c>
      <c r="J142" s="43" t="n">
        <v>608</v>
      </c>
      <c r="K142" s="40" t="n">
        <v>0</v>
      </c>
      <c r="L142" s="40" t="n">
        <v>608</v>
      </c>
      <c r="M142" s="40" t="n">
        <v>19392</v>
      </c>
      <c r="N142" s="42" t="s">
        <v>24</v>
      </c>
    </row>
    <row r="143" customFormat="false" ht="15" hidden="false" customHeight="false" outlineLevel="0" collapsed="false">
      <c r="A143" s="38" t="s">
        <v>757</v>
      </c>
      <c r="B143" s="38" t="s">
        <v>222</v>
      </c>
      <c r="C143" s="10" t="n">
        <v>44615</v>
      </c>
      <c r="D143" s="10" t="n">
        <v>44796</v>
      </c>
      <c r="E143" s="51" t="s">
        <v>260</v>
      </c>
      <c r="F143" s="39" t="s">
        <v>673</v>
      </c>
      <c r="G143" s="40" t="n">
        <v>30000</v>
      </c>
      <c r="H143" s="41" t="n">
        <v>0</v>
      </c>
      <c r="I143" s="40" t="n">
        <f aca="false">G143+H143</f>
        <v>30000</v>
      </c>
      <c r="J143" s="40" t="n">
        <v>912</v>
      </c>
      <c r="K143" s="40" t="n">
        <v>0</v>
      </c>
      <c r="L143" s="40" t="n">
        <v>912</v>
      </c>
      <c r="M143" s="40" t="n">
        <v>29088</v>
      </c>
      <c r="N143" s="42" t="s">
        <v>31</v>
      </c>
    </row>
    <row r="144" customFormat="false" ht="15" hidden="false" customHeight="false" outlineLevel="0" collapsed="false">
      <c r="A144" s="38" t="s">
        <v>758</v>
      </c>
      <c r="B144" s="38" t="s">
        <v>222</v>
      </c>
      <c r="C144" s="10" t="n">
        <v>44529</v>
      </c>
      <c r="D144" s="10" t="n">
        <v>44710</v>
      </c>
      <c r="E144" s="38" t="s">
        <v>260</v>
      </c>
      <c r="F144" s="39" t="s">
        <v>673</v>
      </c>
      <c r="G144" s="40" t="n">
        <v>20000</v>
      </c>
      <c r="H144" s="41" t="n">
        <v>0</v>
      </c>
      <c r="I144" s="40" t="n">
        <f aca="false">G144+H144</f>
        <v>20000</v>
      </c>
      <c r="J144" s="40" t="n">
        <v>608</v>
      </c>
      <c r="K144" s="40" t="n">
        <v>2700.24</v>
      </c>
      <c r="L144" s="40" t="n">
        <v>3308.24</v>
      </c>
      <c r="M144" s="40" t="n">
        <v>16691.76</v>
      </c>
      <c r="N144" s="42" t="s">
        <v>24</v>
      </c>
    </row>
    <row r="145" customFormat="false" ht="15" hidden="false" customHeight="false" outlineLevel="0" collapsed="false">
      <c r="A145" s="38" t="s">
        <v>759</v>
      </c>
      <c r="B145" s="38" t="s">
        <v>222</v>
      </c>
      <c r="C145" s="15" t="n">
        <v>44204</v>
      </c>
      <c r="D145" s="15" t="n">
        <v>44750</v>
      </c>
      <c r="E145" s="39" t="s">
        <v>260</v>
      </c>
      <c r="F145" s="39" t="s">
        <v>673</v>
      </c>
      <c r="G145" s="43" t="n">
        <v>20000</v>
      </c>
      <c r="H145" s="44" t="n">
        <v>0</v>
      </c>
      <c r="I145" s="40" t="n">
        <f aca="false">G145+H145</f>
        <v>20000</v>
      </c>
      <c r="J145" s="43" t="n">
        <v>608</v>
      </c>
      <c r="K145" s="40" t="n">
        <v>0</v>
      </c>
      <c r="L145" s="40" t="n">
        <v>608</v>
      </c>
      <c r="M145" s="40" t="n">
        <v>19392</v>
      </c>
      <c r="N145" s="42" t="s">
        <v>24</v>
      </c>
    </row>
    <row r="146" customFormat="false" ht="15" hidden="false" customHeight="false" outlineLevel="0" collapsed="false">
      <c r="A146" s="38" t="s">
        <v>760</v>
      </c>
      <c r="B146" s="38" t="s">
        <v>222</v>
      </c>
      <c r="C146" s="10" t="n">
        <v>44537</v>
      </c>
      <c r="D146" s="10" t="n">
        <v>44719</v>
      </c>
      <c r="E146" s="51" t="s">
        <v>260</v>
      </c>
      <c r="F146" s="39" t="s">
        <v>673</v>
      </c>
      <c r="G146" s="40" t="n">
        <v>20000</v>
      </c>
      <c r="H146" s="41" t="n">
        <v>0</v>
      </c>
      <c r="I146" s="40" t="n">
        <f aca="false">G146+H146</f>
        <v>20000</v>
      </c>
      <c r="J146" s="40" t="n">
        <v>608</v>
      </c>
      <c r="K146" s="40" t="n">
        <v>0</v>
      </c>
      <c r="L146" s="40" t="n">
        <v>608</v>
      </c>
      <c r="M146" s="40" t="n">
        <v>19392</v>
      </c>
      <c r="N146" s="42" t="s">
        <v>24</v>
      </c>
    </row>
    <row r="147" customFormat="false" ht="15" hidden="false" customHeight="false" outlineLevel="0" collapsed="false">
      <c r="A147" s="38" t="s">
        <v>761</v>
      </c>
      <c r="B147" s="38" t="s">
        <v>222</v>
      </c>
      <c r="C147" s="10" t="n">
        <v>44537</v>
      </c>
      <c r="D147" s="10" t="n">
        <v>44719</v>
      </c>
      <c r="E147" s="39" t="s">
        <v>260</v>
      </c>
      <c r="F147" s="39" t="s">
        <v>673</v>
      </c>
      <c r="G147" s="43" t="n">
        <v>15000</v>
      </c>
      <c r="H147" s="44" t="n">
        <v>0</v>
      </c>
      <c r="I147" s="40" t="n">
        <f aca="false">G147+H147</f>
        <v>15000</v>
      </c>
      <c r="J147" s="43" t="n">
        <v>456</v>
      </c>
      <c r="K147" s="40" t="n">
        <v>0</v>
      </c>
      <c r="L147" s="40" t="n">
        <v>456</v>
      </c>
      <c r="M147" s="40" t="n">
        <v>14544</v>
      </c>
      <c r="N147" s="42" t="s">
        <v>31</v>
      </c>
    </row>
    <row r="148" customFormat="false" ht="15" hidden="false" customHeight="false" outlineLevel="0" collapsed="false">
      <c r="A148" s="38" t="s">
        <v>762</v>
      </c>
      <c r="B148" s="38" t="s">
        <v>222</v>
      </c>
      <c r="C148" s="10" t="n">
        <v>44501</v>
      </c>
      <c r="D148" s="10" t="n">
        <v>44682</v>
      </c>
      <c r="E148" s="38" t="s">
        <v>273</v>
      </c>
      <c r="F148" s="39" t="s">
        <v>673</v>
      </c>
      <c r="G148" s="40" t="n">
        <v>10000</v>
      </c>
      <c r="H148" s="41" t="n">
        <v>0</v>
      </c>
      <c r="I148" s="40" t="n">
        <f aca="false">G148+H148</f>
        <v>10000</v>
      </c>
      <c r="J148" s="43" t="n">
        <v>304</v>
      </c>
      <c r="K148" s="40" t="n">
        <v>0</v>
      </c>
      <c r="L148" s="40" t="n">
        <v>304</v>
      </c>
      <c r="M148" s="40" t="n">
        <v>9696</v>
      </c>
      <c r="N148" s="42" t="s">
        <v>31</v>
      </c>
    </row>
    <row r="149" customFormat="false" ht="15" hidden="false" customHeight="false" outlineLevel="0" collapsed="false">
      <c r="A149" s="38" t="s">
        <v>763</v>
      </c>
      <c r="B149" s="38" t="s">
        <v>222</v>
      </c>
      <c r="C149" s="10" t="n">
        <v>44481</v>
      </c>
      <c r="D149" s="10" t="n">
        <v>44663</v>
      </c>
      <c r="E149" s="38" t="s">
        <v>276</v>
      </c>
      <c r="F149" s="39" t="s">
        <v>673</v>
      </c>
      <c r="G149" s="40" t="n">
        <v>25000</v>
      </c>
      <c r="H149" s="41" t="n">
        <v>0</v>
      </c>
      <c r="I149" s="40" t="n">
        <f aca="false">G149+H149</f>
        <v>25000</v>
      </c>
      <c r="J149" s="40" t="n">
        <v>760</v>
      </c>
      <c r="K149" s="40" t="n">
        <v>0</v>
      </c>
      <c r="L149" s="40" t="n">
        <v>760</v>
      </c>
      <c r="M149" s="40" t="n">
        <v>24240</v>
      </c>
      <c r="N149" s="42" t="s">
        <v>24</v>
      </c>
    </row>
    <row r="150" customFormat="false" ht="15" hidden="false" customHeight="false" outlineLevel="0" collapsed="false">
      <c r="A150" s="45" t="s">
        <v>683</v>
      </c>
      <c r="B150" s="45" t="n">
        <v>21</v>
      </c>
      <c r="C150" s="10"/>
      <c r="D150" s="10"/>
      <c r="E150" s="38"/>
      <c r="F150" s="39"/>
      <c r="G150" s="48" t="n">
        <f aca="false">SUM(G129:G149)</f>
        <v>460000</v>
      </c>
      <c r="H150" s="50" t="n">
        <f aca="false">SUM(H129:H149)</f>
        <v>1522.5</v>
      </c>
      <c r="I150" s="48" t="n">
        <f aca="false">SUM(I129:I149)</f>
        <v>461522.5</v>
      </c>
      <c r="J150" s="48" t="n">
        <f aca="false">SUM(J129:J149)</f>
        <v>13984</v>
      </c>
      <c r="K150" s="48" t="n">
        <f aca="false">SUM(K129:K149)</f>
        <v>2700.24</v>
      </c>
      <c r="L150" s="48" t="n">
        <f aca="false">SUM(L129:L149)</f>
        <v>16684.24</v>
      </c>
      <c r="M150" s="48" t="n">
        <f aca="false">SUM(M129:M149)</f>
        <v>443315.76</v>
      </c>
      <c r="N150" s="42"/>
    </row>
    <row r="151" customFormat="false" ht="15" hidden="false" customHeight="false" outlineLevel="0" collapsed="false">
      <c r="A151" s="38"/>
      <c r="B151" s="38"/>
      <c r="C151" s="10"/>
      <c r="D151" s="10"/>
      <c r="E151" s="38"/>
      <c r="F151" s="39"/>
      <c r="G151" s="40"/>
      <c r="H151" s="41"/>
      <c r="I151" s="40"/>
      <c r="J151" s="40"/>
      <c r="K151" s="40"/>
      <c r="L151" s="40"/>
      <c r="M151" s="40"/>
      <c r="N151" s="42"/>
    </row>
    <row r="152" customFormat="false" ht="15" hidden="false" customHeight="false" outlineLevel="0" collapsed="false">
      <c r="A152" s="38"/>
      <c r="B152" s="38"/>
      <c r="C152" s="10"/>
      <c r="D152" s="10"/>
      <c r="E152" s="38"/>
      <c r="F152" s="39"/>
      <c r="G152" s="40"/>
      <c r="H152" s="41"/>
      <c r="I152" s="40"/>
      <c r="J152" s="40"/>
      <c r="K152" s="40"/>
      <c r="L152" s="40"/>
      <c r="M152" s="40"/>
      <c r="N152" s="42"/>
    </row>
    <row r="153" customFormat="false" ht="15" hidden="false" customHeight="false" outlineLevel="0" collapsed="false">
      <c r="A153" s="38"/>
      <c r="B153" s="38"/>
      <c r="C153" s="10"/>
      <c r="D153" s="10"/>
      <c r="E153" s="38"/>
      <c r="F153" s="39"/>
      <c r="G153" s="40"/>
      <c r="H153" s="41"/>
      <c r="I153" s="40"/>
      <c r="J153" s="40"/>
      <c r="K153" s="40"/>
      <c r="L153" s="40"/>
      <c r="M153" s="40"/>
      <c r="N153" s="42"/>
    </row>
    <row r="154" customFormat="false" ht="15" hidden="false" customHeight="false" outlineLevel="0" collapsed="false">
      <c r="A154" s="38"/>
      <c r="B154" s="38"/>
      <c r="C154" s="10"/>
      <c r="D154" s="10"/>
      <c r="E154" s="38"/>
      <c r="F154" s="39"/>
      <c r="G154" s="40"/>
      <c r="H154" s="41"/>
      <c r="I154" s="40"/>
      <c r="J154" s="40"/>
      <c r="K154" s="40"/>
      <c r="L154" s="40"/>
      <c r="M154" s="40"/>
      <c r="N154" s="42"/>
    </row>
    <row r="155" customFormat="false" ht="15" hidden="false" customHeight="false" outlineLevel="0" collapsed="false">
      <c r="A155" s="38" t="s">
        <v>764</v>
      </c>
      <c r="B155" s="38" t="s">
        <v>280</v>
      </c>
      <c r="C155" s="10" t="n">
        <v>44583</v>
      </c>
      <c r="D155" s="10" t="n">
        <v>44764</v>
      </c>
      <c r="E155" s="39" t="s">
        <v>279</v>
      </c>
      <c r="F155" s="39" t="s">
        <v>673</v>
      </c>
      <c r="G155" s="43" t="n">
        <v>15000</v>
      </c>
      <c r="H155" s="44" t="n">
        <v>0</v>
      </c>
      <c r="I155" s="40" t="n">
        <f aca="false">G155+H155</f>
        <v>15000</v>
      </c>
      <c r="J155" s="43" t="n">
        <v>456</v>
      </c>
      <c r="K155" s="40" t="n">
        <v>0</v>
      </c>
      <c r="L155" s="40" t="n">
        <v>456</v>
      </c>
      <c r="M155" s="40" t="n">
        <v>14544</v>
      </c>
      <c r="N155" s="42" t="s">
        <v>24</v>
      </c>
    </row>
    <row r="156" customFormat="false" ht="15" hidden="false" customHeight="false" outlineLevel="0" collapsed="false">
      <c r="A156" s="38" t="s">
        <v>765</v>
      </c>
      <c r="B156" s="38" t="s">
        <v>280</v>
      </c>
      <c r="C156" s="10" t="n">
        <v>44623</v>
      </c>
      <c r="D156" s="10" t="n">
        <v>44807</v>
      </c>
      <c r="E156" s="38" t="s">
        <v>283</v>
      </c>
      <c r="F156" s="39" t="s">
        <v>673</v>
      </c>
      <c r="G156" s="40" t="n">
        <v>15000</v>
      </c>
      <c r="H156" s="41" t="n">
        <v>0</v>
      </c>
      <c r="I156" s="40" t="n">
        <f aca="false">G156+H156</f>
        <v>15000</v>
      </c>
      <c r="J156" s="40" t="n">
        <v>456</v>
      </c>
      <c r="K156" s="40" t="n">
        <v>0</v>
      </c>
      <c r="L156" s="40" t="n">
        <v>456</v>
      </c>
      <c r="M156" s="40" t="n">
        <v>14544</v>
      </c>
      <c r="N156" s="42" t="s">
        <v>31</v>
      </c>
    </row>
    <row r="157" customFormat="false" ht="15" hidden="false" customHeight="false" outlineLevel="0" collapsed="false">
      <c r="A157" s="38" t="s">
        <v>766</v>
      </c>
      <c r="B157" s="38" t="s">
        <v>280</v>
      </c>
      <c r="C157" s="10" t="n">
        <v>44648</v>
      </c>
      <c r="D157" s="10" t="n">
        <v>44832</v>
      </c>
      <c r="E157" s="38" t="s">
        <v>287</v>
      </c>
      <c r="F157" s="39" t="s">
        <v>673</v>
      </c>
      <c r="G157" s="40" t="n">
        <v>20000</v>
      </c>
      <c r="H157" s="41" t="n">
        <v>0</v>
      </c>
      <c r="I157" s="40" t="n">
        <f aca="false">G157+H157</f>
        <v>20000</v>
      </c>
      <c r="J157" s="40" t="n">
        <v>608</v>
      </c>
      <c r="K157" s="40" t="n">
        <v>5723.52</v>
      </c>
      <c r="L157" s="40" t="n">
        <v>6331.52</v>
      </c>
      <c r="M157" s="40" t="n">
        <v>13668.48</v>
      </c>
      <c r="N157" s="42" t="s">
        <v>24</v>
      </c>
    </row>
    <row r="158" customFormat="false" ht="15" hidden="false" customHeight="false" outlineLevel="0" collapsed="false">
      <c r="A158" s="38" t="s">
        <v>767</v>
      </c>
      <c r="B158" s="38" t="s">
        <v>280</v>
      </c>
      <c r="C158" s="10" t="n">
        <v>44523</v>
      </c>
      <c r="D158" s="10" t="n">
        <v>44704</v>
      </c>
      <c r="E158" s="38" t="s">
        <v>290</v>
      </c>
      <c r="F158" s="39" t="s">
        <v>673</v>
      </c>
      <c r="G158" s="40" t="n">
        <v>10000</v>
      </c>
      <c r="H158" s="41" t="n">
        <v>0</v>
      </c>
      <c r="I158" s="40" t="n">
        <f aca="false">G158+H158</f>
        <v>10000</v>
      </c>
      <c r="J158" s="43" t="n">
        <v>304</v>
      </c>
      <c r="K158" s="40" t="n">
        <v>0</v>
      </c>
      <c r="L158" s="40" t="n">
        <v>304</v>
      </c>
      <c r="M158" s="40" t="n">
        <v>9696</v>
      </c>
      <c r="N158" s="42" t="s">
        <v>31</v>
      </c>
    </row>
    <row r="159" customFormat="false" ht="15" hidden="false" customHeight="false" outlineLevel="0" collapsed="false">
      <c r="A159" s="38" t="s">
        <v>768</v>
      </c>
      <c r="B159" s="38" t="s">
        <v>280</v>
      </c>
      <c r="C159" s="10" t="n">
        <v>44632</v>
      </c>
      <c r="D159" s="10" t="n">
        <v>44816</v>
      </c>
      <c r="E159" s="38" t="s">
        <v>293</v>
      </c>
      <c r="F159" s="39" t="s">
        <v>673</v>
      </c>
      <c r="G159" s="40" t="n">
        <v>10000</v>
      </c>
      <c r="H159" s="41" t="n">
        <v>1522.5</v>
      </c>
      <c r="I159" s="40" t="n">
        <f aca="false">G159+H159</f>
        <v>11522.5</v>
      </c>
      <c r="J159" s="40" t="n">
        <v>304</v>
      </c>
      <c r="K159" s="40" t="n">
        <v>0</v>
      </c>
      <c r="L159" s="40" t="n">
        <v>304</v>
      </c>
      <c r="M159" s="40" t="n">
        <v>9696</v>
      </c>
      <c r="N159" s="42" t="s">
        <v>31</v>
      </c>
    </row>
    <row r="160" customFormat="false" ht="15" hidden="false" customHeight="false" outlineLevel="0" collapsed="false">
      <c r="A160" s="38" t="s">
        <v>769</v>
      </c>
      <c r="B160" s="38" t="s">
        <v>280</v>
      </c>
      <c r="C160" s="10" t="n">
        <v>44608</v>
      </c>
      <c r="D160" s="10" t="n">
        <v>44789</v>
      </c>
      <c r="E160" s="38" t="s">
        <v>296</v>
      </c>
      <c r="F160" s="39" t="s">
        <v>673</v>
      </c>
      <c r="G160" s="40" t="n">
        <v>10000</v>
      </c>
      <c r="H160" s="41" t="n">
        <v>0</v>
      </c>
      <c r="I160" s="40" t="n">
        <f aca="false">G160+H160</f>
        <v>10000</v>
      </c>
      <c r="J160" s="43" t="n">
        <v>304</v>
      </c>
      <c r="K160" s="40" t="n">
        <v>0</v>
      </c>
      <c r="L160" s="40" t="n">
        <v>304</v>
      </c>
      <c r="M160" s="40" t="n">
        <v>9696</v>
      </c>
      <c r="N160" s="42" t="s">
        <v>24</v>
      </c>
    </row>
    <row r="161" customFormat="false" ht="15" hidden="false" customHeight="false" outlineLevel="0" collapsed="false">
      <c r="A161" s="38" t="s">
        <v>770</v>
      </c>
      <c r="B161" s="39" t="s">
        <v>280</v>
      </c>
      <c r="C161" s="10" t="n">
        <v>44639</v>
      </c>
      <c r="D161" s="20" t="n">
        <v>44823</v>
      </c>
      <c r="E161" s="39" t="s">
        <v>299</v>
      </c>
      <c r="F161" s="39" t="s">
        <v>673</v>
      </c>
      <c r="G161" s="43" t="n">
        <v>10000</v>
      </c>
      <c r="H161" s="44" t="n">
        <v>0</v>
      </c>
      <c r="I161" s="40" t="n">
        <f aca="false">G161+H161</f>
        <v>10000</v>
      </c>
      <c r="J161" s="40" t="n">
        <v>304</v>
      </c>
      <c r="K161" s="40" t="n">
        <v>0</v>
      </c>
      <c r="L161" s="40" t="n">
        <v>304</v>
      </c>
      <c r="M161" s="40" t="n">
        <v>9696</v>
      </c>
      <c r="N161" s="42" t="s">
        <v>31</v>
      </c>
    </row>
    <row r="162" customFormat="false" ht="15" hidden="false" customHeight="false" outlineLevel="0" collapsed="false">
      <c r="A162" s="38" t="s">
        <v>771</v>
      </c>
      <c r="B162" s="38" t="s">
        <v>280</v>
      </c>
      <c r="C162" s="10" t="n">
        <v>44495</v>
      </c>
      <c r="D162" s="10" t="n">
        <v>44677</v>
      </c>
      <c r="E162" s="38" t="s">
        <v>299</v>
      </c>
      <c r="F162" s="39" t="s">
        <v>673</v>
      </c>
      <c r="G162" s="40" t="n">
        <v>10000</v>
      </c>
      <c r="H162" s="41" t="n">
        <v>0</v>
      </c>
      <c r="I162" s="40" t="n">
        <f aca="false">G162+H162</f>
        <v>10000</v>
      </c>
      <c r="J162" s="40" t="n">
        <v>304</v>
      </c>
      <c r="K162" s="40" t="n">
        <v>0</v>
      </c>
      <c r="L162" s="40" t="n">
        <v>304</v>
      </c>
      <c r="M162" s="40" t="n">
        <v>9696</v>
      </c>
      <c r="N162" s="42" t="s">
        <v>24</v>
      </c>
    </row>
    <row r="163" customFormat="false" ht="15" hidden="false" customHeight="false" outlineLevel="0" collapsed="false">
      <c r="A163" s="38" t="s">
        <v>772</v>
      </c>
      <c r="B163" s="38" t="s">
        <v>280</v>
      </c>
      <c r="C163" s="10" t="n">
        <v>44481</v>
      </c>
      <c r="D163" s="10" t="n">
        <v>44663</v>
      </c>
      <c r="E163" s="51" t="s">
        <v>304</v>
      </c>
      <c r="F163" s="39" t="s">
        <v>673</v>
      </c>
      <c r="G163" s="40" t="n">
        <v>10000</v>
      </c>
      <c r="H163" s="41" t="n">
        <v>1522.5</v>
      </c>
      <c r="I163" s="40" t="n">
        <f aca="false">G163+H163</f>
        <v>11522.5</v>
      </c>
      <c r="J163" s="40" t="n">
        <v>304</v>
      </c>
      <c r="K163" s="40" t="n">
        <v>0</v>
      </c>
      <c r="L163" s="40" t="n">
        <v>304</v>
      </c>
      <c r="M163" s="40" t="n">
        <v>9696</v>
      </c>
      <c r="N163" s="42" t="s">
        <v>31</v>
      </c>
    </row>
    <row r="164" customFormat="false" ht="15" hidden="false" customHeight="false" outlineLevel="0" collapsed="false">
      <c r="A164" s="38" t="s">
        <v>773</v>
      </c>
      <c r="B164" s="38" t="s">
        <v>280</v>
      </c>
      <c r="C164" s="10" t="n">
        <v>44472</v>
      </c>
      <c r="D164" s="10" t="n">
        <v>44654</v>
      </c>
      <c r="E164" s="38" t="s">
        <v>307</v>
      </c>
      <c r="F164" s="39" t="s">
        <v>673</v>
      </c>
      <c r="G164" s="40" t="n">
        <v>15000</v>
      </c>
      <c r="H164" s="41" t="n">
        <v>0</v>
      </c>
      <c r="I164" s="40" t="n">
        <f aca="false">G164+H164</f>
        <v>15000</v>
      </c>
      <c r="J164" s="40" t="n">
        <v>456</v>
      </c>
      <c r="K164" s="40" t="n">
        <v>0</v>
      </c>
      <c r="L164" s="40" t="n">
        <v>456</v>
      </c>
      <c r="M164" s="40" t="n">
        <v>14544</v>
      </c>
      <c r="N164" s="42" t="s">
        <v>31</v>
      </c>
    </row>
    <row r="165" customFormat="false" ht="15" hidden="false" customHeight="false" outlineLevel="0" collapsed="false">
      <c r="A165" s="38" t="s">
        <v>774</v>
      </c>
      <c r="B165" s="38" t="s">
        <v>280</v>
      </c>
      <c r="C165" s="10" t="n">
        <v>44640</v>
      </c>
      <c r="D165" s="10" t="n">
        <v>44824</v>
      </c>
      <c r="E165" s="38" t="s">
        <v>67</v>
      </c>
      <c r="F165" s="39" t="s">
        <v>673</v>
      </c>
      <c r="G165" s="40" t="n">
        <v>20000</v>
      </c>
      <c r="H165" s="41" t="n">
        <v>0</v>
      </c>
      <c r="I165" s="40" t="n">
        <f aca="false">G165+H165</f>
        <v>20000</v>
      </c>
      <c r="J165" s="40" t="n">
        <v>608</v>
      </c>
      <c r="K165" s="40" t="n">
        <v>0</v>
      </c>
      <c r="L165" s="40" t="n">
        <v>608</v>
      </c>
      <c r="M165" s="40" t="n">
        <v>19392</v>
      </c>
      <c r="N165" s="42" t="s">
        <v>31</v>
      </c>
    </row>
    <row r="166" customFormat="false" ht="15" hidden="false" customHeight="false" outlineLevel="0" collapsed="false">
      <c r="A166" s="38" t="s">
        <v>775</v>
      </c>
      <c r="B166" s="38" t="s">
        <v>280</v>
      </c>
      <c r="C166" s="10" t="n">
        <v>44628</v>
      </c>
      <c r="D166" s="10" t="n">
        <v>44812</v>
      </c>
      <c r="E166" s="38" t="s">
        <v>312</v>
      </c>
      <c r="F166" s="39" t="s">
        <v>673</v>
      </c>
      <c r="G166" s="40" t="n">
        <v>10000</v>
      </c>
      <c r="H166" s="41" t="n">
        <v>0</v>
      </c>
      <c r="I166" s="40" t="n">
        <f aca="false">G166+H166</f>
        <v>10000</v>
      </c>
      <c r="J166" s="40" t="n">
        <v>304</v>
      </c>
      <c r="K166" s="40" t="n">
        <v>0</v>
      </c>
      <c r="L166" s="40" t="n">
        <v>304</v>
      </c>
      <c r="M166" s="40" t="n">
        <v>9696</v>
      </c>
      <c r="N166" s="42" t="s">
        <v>31</v>
      </c>
    </row>
    <row r="167" customFormat="false" ht="15" hidden="false" customHeight="false" outlineLevel="0" collapsed="false">
      <c r="A167" s="38" t="s">
        <v>776</v>
      </c>
      <c r="B167" s="38" t="s">
        <v>280</v>
      </c>
      <c r="C167" s="10" t="n">
        <v>44494</v>
      </c>
      <c r="D167" s="10" t="n">
        <v>44676</v>
      </c>
      <c r="E167" s="38" t="s">
        <v>315</v>
      </c>
      <c r="F167" s="39" t="s">
        <v>673</v>
      </c>
      <c r="G167" s="40" t="n">
        <v>12000</v>
      </c>
      <c r="H167" s="41" t="n">
        <v>1522.5</v>
      </c>
      <c r="I167" s="40" t="n">
        <f aca="false">G167+H167</f>
        <v>13522.5</v>
      </c>
      <c r="J167" s="40" t="n">
        <v>364.8</v>
      </c>
      <c r="K167" s="40" t="n">
        <v>0</v>
      </c>
      <c r="L167" s="40" t="n">
        <v>364.8</v>
      </c>
      <c r="M167" s="40" t="n">
        <v>11635.2</v>
      </c>
      <c r="N167" s="42" t="s">
        <v>31</v>
      </c>
    </row>
    <row r="168" customFormat="false" ht="15" hidden="false" customHeight="false" outlineLevel="0" collapsed="false">
      <c r="A168" s="38" t="s">
        <v>777</v>
      </c>
      <c r="B168" s="38" t="s">
        <v>280</v>
      </c>
      <c r="C168" s="10" t="n">
        <v>44608</v>
      </c>
      <c r="D168" s="10" t="n">
        <v>44789</v>
      </c>
      <c r="E168" s="38" t="s">
        <v>315</v>
      </c>
      <c r="F168" s="39" t="s">
        <v>673</v>
      </c>
      <c r="G168" s="40" t="n">
        <v>10000</v>
      </c>
      <c r="H168" s="41" t="n">
        <v>1522.5</v>
      </c>
      <c r="I168" s="40" t="n">
        <f aca="false">G168+H168</f>
        <v>11522.5</v>
      </c>
      <c r="J168" s="40" t="n">
        <v>304</v>
      </c>
      <c r="K168" s="40" t="n">
        <v>0</v>
      </c>
      <c r="L168" s="40" t="n">
        <v>304</v>
      </c>
      <c r="M168" s="40" t="n">
        <v>9696</v>
      </c>
      <c r="N168" s="42" t="s">
        <v>31</v>
      </c>
    </row>
    <row r="169" customFormat="false" ht="15" hidden="false" customHeight="false" outlineLevel="0" collapsed="false">
      <c r="A169" s="38" t="s">
        <v>778</v>
      </c>
      <c r="B169" s="39" t="s">
        <v>280</v>
      </c>
      <c r="C169" s="15" t="n">
        <v>44591</v>
      </c>
      <c r="D169" s="15" t="n">
        <v>44772</v>
      </c>
      <c r="E169" s="39" t="s">
        <v>315</v>
      </c>
      <c r="F169" s="39" t="s">
        <v>673</v>
      </c>
      <c r="G169" s="43" t="n">
        <v>15000</v>
      </c>
      <c r="H169" s="44" t="n">
        <v>0</v>
      </c>
      <c r="I169" s="40" t="n">
        <f aca="false">G169+H169</f>
        <v>15000</v>
      </c>
      <c r="J169" s="43" t="n">
        <v>456</v>
      </c>
      <c r="K169" s="40" t="n">
        <v>0</v>
      </c>
      <c r="L169" s="40" t="n">
        <v>456</v>
      </c>
      <c r="M169" s="40" t="n">
        <v>14544</v>
      </c>
      <c r="N169" s="42" t="s">
        <v>31</v>
      </c>
    </row>
    <row r="170" customFormat="false" ht="15" hidden="false" customHeight="false" outlineLevel="0" collapsed="false">
      <c r="A170" s="45" t="s">
        <v>683</v>
      </c>
      <c r="B170" s="52" t="n">
        <v>15</v>
      </c>
      <c r="C170" s="15"/>
      <c r="D170" s="15"/>
      <c r="E170" s="39"/>
      <c r="F170" s="39"/>
      <c r="G170" s="46" t="n">
        <f aca="false">SUM(G155:G169)</f>
        <v>192000</v>
      </c>
      <c r="H170" s="47" t="n">
        <f aca="false">SUM(H155:H169)</f>
        <v>6090</v>
      </c>
      <c r="I170" s="48" t="n">
        <f aca="false">SUM(I155:I169)</f>
        <v>198090</v>
      </c>
      <c r="J170" s="46" t="n">
        <f aca="false">SUM(J155:J169)</f>
        <v>5836.8</v>
      </c>
      <c r="K170" s="48" t="n">
        <f aca="false">SUM(K155:K169)</f>
        <v>5723.52</v>
      </c>
      <c r="L170" s="48" t="n">
        <f aca="false">SUM(L155:L169)</f>
        <v>11560.32</v>
      </c>
      <c r="M170" s="48" t="n">
        <f aca="false">SUM(M155:M169)</f>
        <v>180439.68</v>
      </c>
      <c r="N170" s="42"/>
    </row>
    <row r="171" customFormat="false" ht="15" hidden="false" customHeight="false" outlineLevel="0" collapsed="false">
      <c r="A171" s="38"/>
      <c r="B171" s="39"/>
      <c r="C171" s="15"/>
      <c r="D171" s="15"/>
      <c r="E171" s="39"/>
      <c r="F171" s="39"/>
      <c r="G171" s="43"/>
      <c r="H171" s="44"/>
      <c r="I171" s="40"/>
      <c r="J171" s="43"/>
      <c r="K171" s="40"/>
      <c r="L171" s="40"/>
      <c r="M171" s="40"/>
      <c r="N171" s="42"/>
    </row>
    <row r="172" customFormat="false" ht="15" hidden="false" customHeight="false" outlineLevel="0" collapsed="false">
      <c r="A172" s="38"/>
      <c r="B172" s="39"/>
      <c r="C172" s="15"/>
      <c r="D172" s="15"/>
      <c r="E172" s="39"/>
      <c r="F172" s="39"/>
      <c r="G172" s="43"/>
      <c r="H172" s="44"/>
      <c r="I172" s="40"/>
      <c r="J172" s="43"/>
      <c r="K172" s="40"/>
      <c r="L172" s="40"/>
      <c r="M172" s="40"/>
      <c r="N172" s="42"/>
    </row>
    <row r="173" customFormat="false" ht="15" hidden="false" customHeight="false" outlineLevel="0" collapsed="false">
      <c r="A173" s="38"/>
      <c r="B173" s="39"/>
      <c r="C173" s="15"/>
      <c r="D173" s="15"/>
      <c r="E173" s="39"/>
      <c r="F173" s="39"/>
      <c r="G173" s="43"/>
      <c r="H173" s="44"/>
      <c r="I173" s="40"/>
      <c r="J173" s="43"/>
      <c r="K173" s="40"/>
      <c r="L173" s="40"/>
      <c r="M173" s="40"/>
      <c r="N173" s="42"/>
    </row>
    <row r="174" customFormat="false" ht="15" hidden="false" customHeight="false" outlineLevel="0" collapsed="false">
      <c r="A174" s="38"/>
      <c r="B174" s="39"/>
      <c r="C174" s="15"/>
      <c r="D174" s="15"/>
      <c r="E174" s="39"/>
      <c r="F174" s="39"/>
      <c r="G174" s="43"/>
      <c r="H174" s="44"/>
      <c r="I174" s="40"/>
      <c r="J174" s="43"/>
      <c r="K174" s="40"/>
      <c r="L174" s="40"/>
      <c r="M174" s="40"/>
      <c r="N174" s="42"/>
    </row>
    <row r="175" customFormat="false" ht="15" hidden="false" customHeight="false" outlineLevel="0" collapsed="false">
      <c r="A175" s="38" t="s">
        <v>779</v>
      </c>
      <c r="B175" s="39" t="s">
        <v>323</v>
      </c>
      <c r="C175" s="10" t="n">
        <v>44600</v>
      </c>
      <c r="D175" s="10" t="n">
        <v>44781</v>
      </c>
      <c r="E175" s="39" t="s">
        <v>322</v>
      </c>
      <c r="F175" s="39" t="s">
        <v>673</v>
      </c>
      <c r="G175" s="40" t="n">
        <v>35000</v>
      </c>
      <c r="H175" s="41" t="n">
        <v>0</v>
      </c>
      <c r="I175" s="40" t="n">
        <f aca="false">G175+H175</f>
        <v>35000</v>
      </c>
      <c r="J175" s="40" t="n">
        <v>1064</v>
      </c>
      <c r="K175" s="40" t="n">
        <v>0</v>
      </c>
      <c r="L175" s="40" t="n">
        <v>1064</v>
      </c>
      <c r="M175" s="40" t="n">
        <v>33936</v>
      </c>
      <c r="N175" s="42" t="s">
        <v>24</v>
      </c>
    </row>
    <row r="176" customFormat="false" ht="15" hidden="false" customHeight="false" outlineLevel="0" collapsed="false">
      <c r="A176" s="38" t="s">
        <v>780</v>
      </c>
      <c r="B176" s="38" t="s">
        <v>323</v>
      </c>
      <c r="C176" s="10" t="n">
        <v>44564</v>
      </c>
      <c r="D176" s="10" t="n">
        <v>44745</v>
      </c>
      <c r="E176" s="39" t="s">
        <v>326</v>
      </c>
      <c r="F176" s="39" t="s">
        <v>673</v>
      </c>
      <c r="G176" s="40" t="n">
        <v>25000</v>
      </c>
      <c r="H176" s="41" t="n">
        <v>0</v>
      </c>
      <c r="I176" s="40" t="n">
        <f aca="false">G176+H176</f>
        <v>25000</v>
      </c>
      <c r="J176" s="40" t="n">
        <v>760</v>
      </c>
      <c r="K176" s="40" t="n">
        <v>0</v>
      </c>
      <c r="L176" s="40" t="n">
        <v>760</v>
      </c>
      <c r="M176" s="40" t="n">
        <v>24240</v>
      </c>
      <c r="N176" s="42" t="s">
        <v>24</v>
      </c>
    </row>
    <row r="177" customFormat="false" ht="15" hidden="false" customHeight="false" outlineLevel="0" collapsed="false">
      <c r="A177" s="38" t="s">
        <v>781</v>
      </c>
      <c r="B177" s="38" t="s">
        <v>323</v>
      </c>
      <c r="C177" s="20" t="n">
        <v>44442</v>
      </c>
      <c r="D177" s="20" t="n">
        <v>44442</v>
      </c>
      <c r="E177" s="38" t="s">
        <v>329</v>
      </c>
      <c r="F177" s="39" t="s">
        <v>673</v>
      </c>
      <c r="G177" s="40" t="n">
        <v>15000</v>
      </c>
      <c r="H177" s="41" t="n">
        <v>1522.5</v>
      </c>
      <c r="I177" s="40" t="n">
        <f aca="false">G177+H177</f>
        <v>16522.5</v>
      </c>
      <c r="J177" s="40" t="n">
        <v>456</v>
      </c>
      <c r="K177" s="40" t="n">
        <v>0</v>
      </c>
      <c r="L177" s="40" t="n">
        <v>456</v>
      </c>
      <c r="M177" s="40" t="n">
        <v>14544</v>
      </c>
      <c r="N177" s="42" t="s">
        <v>31</v>
      </c>
    </row>
    <row r="178" customFormat="false" ht="15" hidden="false" customHeight="false" outlineLevel="0" collapsed="false">
      <c r="A178" s="45" t="s">
        <v>683</v>
      </c>
      <c r="B178" s="45" t="n">
        <v>3</v>
      </c>
      <c r="C178" s="20"/>
      <c r="D178" s="20"/>
      <c r="E178" s="38"/>
      <c r="F178" s="39"/>
      <c r="G178" s="48" t="n">
        <f aca="false">SUM(G175:G177)</f>
        <v>75000</v>
      </c>
      <c r="H178" s="50" t="n">
        <f aca="false">SUM(H175:H177)</f>
        <v>1522.5</v>
      </c>
      <c r="I178" s="48" t="n">
        <f aca="false">SUM(I175:I177)</f>
        <v>76522.5</v>
      </c>
      <c r="J178" s="48" t="n">
        <f aca="false">SUM(J175:J177)</f>
        <v>2280</v>
      </c>
      <c r="K178" s="48" t="n">
        <f aca="false">SUM(K175:K177)</f>
        <v>0</v>
      </c>
      <c r="L178" s="48" t="n">
        <f aca="false">SUM(L175:L177)</f>
        <v>2280</v>
      </c>
      <c r="M178" s="48" t="n">
        <f aca="false">SUM(M175:M177)</f>
        <v>72720</v>
      </c>
      <c r="N178" s="42"/>
    </row>
    <row r="179" customFormat="false" ht="15" hidden="false" customHeight="false" outlineLevel="0" collapsed="false">
      <c r="A179" s="38"/>
      <c r="B179" s="38"/>
      <c r="C179" s="20"/>
      <c r="D179" s="20"/>
      <c r="E179" s="38"/>
      <c r="F179" s="39"/>
      <c r="G179" s="40"/>
      <c r="H179" s="41"/>
      <c r="I179" s="40"/>
      <c r="J179" s="40"/>
      <c r="K179" s="40"/>
      <c r="L179" s="40"/>
      <c r="M179" s="40"/>
      <c r="N179" s="42"/>
    </row>
    <row r="180" customFormat="false" ht="15" hidden="false" customHeight="false" outlineLevel="0" collapsed="false">
      <c r="A180" s="38"/>
      <c r="B180" s="38"/>
      <c r="C180" s="20"/>
      <c r="D180" s="20"/>
      <c r="E180" s="38"/>
      <c r="F180" s="39"/>
      <c r="G180" s="40"/>
      <c r="H180" s="41"/>
      <c r="I180" s="40"/>
      <c r="J180" s="40"/>
      <c r="K180" s="40"/>
      <c r="L180" s="40"/>
      <c r="M180" s="40"/>
      <c r="N180" s="42"/>
    </row>
    <row r="181" customFormat="false" ht="15" hidden="false" customHeight="false" outlineLevel="0" collapsed="false">
      <c r="A181" s="38"/>
      <c r="B181" s="38"/>
      <c r="C181" s="20"/>
      <c r="D181" s="20"/>
      <c r="E181" s="38"/>
      <c r="F181" s="39"/>
      <c r="G181" s="40"/>
      <c r="H181" s="41"/>
      <c r="I181" s="40"/>
      <c r="J181" s="40"/>
      <c r="K181" s="40"/>
      <c r="L181" s="40"/>
      <c r="M181" s="40"/>
      <c r="N181" s="42"/>
    </row>
    <row r="182" customFormat="false" ht="15" hidden="false" customHeight="false" outlineLevel="0" collapsed="false">
      <c r="A182" s="38" t="s">
        <v>782</v>
      </c>
      <c r="B182" s="38" t="s">
        <v>333</v>
      </c>
      <c r="C182" s="10" t="n">
        <v>44544</v>
      </c>
      <c r="D182" s="10" t="n">
        <v>44726</v>
      </c>
      <c r="E182" s="38" t="s">
        <v>332</v>
      </c>
      <c r="F182" s="39" t="s">
        <v>673</v>
      </c>
      <c r="G182" s="40" t="n">
        <v>10000</v>
      </c>
      <c r="H182" s="41" t="n">
        <v>0</v>
      </c>
      <c r="I182" s="40" t="n">
        <f aca="false">G182+H182</f>
        <v>10000</v>
      </c>
      <c r="J182" s="40" t="n">
        <v>304</v>
      </c>
      <c r="K182" s="40" t="n">
        <v>603.04</v>
      </c>
      <c r="L182" s="40" t="n">
        <v>907.04</v>
      </c>
      <c r="M182" s="40" t="n">
        <v>9092.96</v>
      </c>
      <c r="N182" s="42" t="s">
        <v>31</v>
      </c>
    </row>
    <row r="183" customFormat="false" ht="15" hidden="false" customHeight="false" outlineLevel="0" collapsed="false">
      <c r="A183" s="38" t="s">
        <v>783</v>
      </c>
      <c r="B183" s="38" t="s">
        <v>333</v>
      </c>
      <c r="C183" s="10" t="n">
        <v>44503</v>
      </c>
      <c r="D183" s="10" t="n">
        <v>44684</v>
      </c>
      <c r="E183" s="51" t="s">
        <v>336</v>
      </c>
      <c r="F183" s="39" t="s">
        <v>673</v>
      </c>
      <c r="G183" s="40" t="n">
        <v>12000</v>
      </c>
      <c r="H183" s="41" t="n">
        <v>0</v>
      </c>
      <c r="I183" s="40" t="n">
        <f aca="false">G183+H183</f>
        <v>12000</v>
      </c>
      <c r="J183" s="40" t="n">
        <v>364.8</v>
      </c>
      <c r="K183" s="40" t="n">
        <v>0</v>
      </c>
      <c r="L183" s="40" t="n">
        <v>364.8</v>
      </c>
      <c r="M183" s="40" t="n">
        <v>11635.2</v>
      </c>
      <c r="N183" s="42" t="s">
        <v>31</v>
      </c>
    </row>
    <row r="184" customFormat="false" ht="15" hidden="false" customHeight="false" outlineLevel="0" collapsed="false">
      <c r="A184" s="38" t="s">
        <v>784</v>
      </c>
      <c r="B184" s="38" t="s">
        <v>333</v>
      </c>
      <c r="C184" s="10" t="n">
        <v>44626</v>
      </c>
      <c r="D184" s="10" t="n">
        <v>44810</v>
      </c>
      <c r="E184" s="38" t="s">
        <v>196</v>
      </c>
      <c r="F184" s="39" t="s">
        <v>673</v>
      </c>
      <c r="G184" s="40" t="n">
        <v>15000</v>
      </c>
      <c r="H184" s="41" t="n">
        <v>0</v>
      </c>
      <c r="I184" s="40" t="n">
        <f aca="false">G184+H184</f>
        <v>15000</v>
      </c>
      <c r="J184" s="40" t="n">
        <v>456</v>
      </c>
      <c r="K184" s="40" t="n">
        <v>0</v>
      </c>
      <c r="L184" s="40" t="n">
        <v>456</v>
      </c>
      <c r="M184" s="40" t="n">
        <v>14544</v>
      </c>
      <c r="N184" s="42" t="s">
        <v>24</v>
      </c>
    </row>
    <row r="185" customFormat="false" ht="15" hidden="false" customHeight="false" outlineLevel="0" collapsed="false">
      <c r="A185" s="38" t="s">
        <v>785</v>
      </c>
      <c r="B185" s="38" t="s">
        <v>333</v>
      </c>
      <c r="C185" s="10" t="n">
        <v>44592</v>
      </c>
      <c r="D185" s="10" t="n">
        <v>44773</v>
      </c>
      <c r="E185" s="38" t="s">
        <v>341</v>
      </c>
      <c r="F185" s="39" t="s">
        <v>673</v>
      </c>
      <c r="G185" s="40" t="n">
        <v>10000</v>
      </c>
      <c r="H185" s="41" t="n">
        <v>0</v>
      </c>
      <c r="I185" s="40" t="n">
        <f aca="false">G185+H185</f>
        <v>10000</v>
      </c>
      <c r="J185" s="40" t="n">
        <v>304</v>
      </c>
      <c r="K185" s="40" t="n">
        <v>0</v>
      </c>
      <c r="L185" s="40" t="n">
        <v>304</v>
      </c>
      <c r="M185" s="40" t="n">
        <v>9696</v>
      </c>
      <c r="N185" s="42" t="s">
        <v>31</v>
      </c>
    </row>
    <row r="186" customFormat="false" ht="15" hidden="false" customHeight="false" outlineLevel="0" collapsed="false">
      <c r="A186" s="38" t="s">
        <v>786</v>
      </c>
      <c r="B186" s="38" t="s">
        <v>333</v>
      </c>
      <c r="C186" s="10" t="n">
        <v>44573</v>
      </c>
      <c r="D186" s="10" t="n">
        <v>44754</v>
      </c>
      <c r="E186" s="51" t="s">
        <v>344</v>
      </c>
      <c r="F186" s="39" t="s">
        <v>673</v>
      </c>
      <c r="G186" s="40" t="n">
        <v>12000</v>
      </c>
      <c r="H186" s="41" t="n">
        <v>1522.5</v>
      </c>
      <c r="I186" s="40" t="n">
        <f aca="false">G186+H186</f>
        <v>13522.5</v>
      </c>
      <c r="J186" s="40" t="n">
        <v>364.8</v>
      </c>
      <c r="K186" s="40" t="n">
        <v>0</v>
      </c>
      <c r="L186" s="40" t="n">
        <v>364.8</v>
      </c>
      <c r="M186" s="40" t="n">
        <v>11635.2</v>
      </c>
      <c r="N186" s="42" t="s">
        <v>24</v>
      </c>
    </row>
    <row r="187" customFormat="false" ht="19.5" hidden="false" customHeight="false" outlineLevel="0" collapsed="false">
      <c r="A187" s="38" t="s">
        <v>787</v>
      </c>
      <c r="B187" s="38" t="s">
        <v>333</v>
      </c>
      <c r="C187" s="10" t="n">
        <v>44479</v>
      </c>
      <c r="D187" s="10" t="n">
        <v>44661</v>
      </c>
      <c r="E187" s="49" t="s">
        <v>64</v>
      </c>
      <c r="F187" s="39" t="s">
        <v>673</v>
      </c>
      <c r="G187" s="40" t="n">
        <v>15000</v>
      </c>
      <c r="H187" s="41" t="n">
        <v>0</v>
      </c>
      <c r="I187" s="40" t="n">
        <f aca="false">G187+H187</f>
        <v>15000</v>
      </c>
      <c r="J187" s="40" t="n">
        <v>456</v>
      </c>
      <c r="K187" s="40" t="n">
        <v>0</v>
      </c>
      <c r="L187" s="40" t="n">
        <v>456</v>
      </c>
      <c r="M187" s="40" t="n">
        <v>14544</v>
      </c>
      <c r="N187" s="42" t="s">
        <v>24</v>
      </c>
    </row>
    <row r="188" customFormat="false" ht="19.5" hidden="false" customHeight="false" outlineLevel="0" collapsed="false">
      <c r="A188" s="38" t="s">
        <v>788</v>
      </c>
      <c r="B188" s="38" t="s">
        <v>333</v>
      </c>
      <c r="C188" s="10" t="n">
        <v>44501</v>
      </c>
      <c r="D188" s="10" t="n">
        <v>44682</v>
      </c>
      <c r="E188" s="49" t="s">
        <v>64</v>
      </c>
      <c r="F188" s="39" t="s">
        <v>673</v>
      </c>
      <c r="G188" s="40" t="n">
        <v>15000</v>
      </c>
      <c r="H188" s="41" t="n">
        <v>0</v>
      </c>
      <c r="I188" s="40" t="n">
        <f aca="false">G188+H188</f>
        <v>15000</v>
      </c>
      <c r="J188" s="40" t="n">
        <v>456</v>
      </c>
      <c r="K188" s="40" t="n">
        <v>0</v>
      </c>
      <c r="L188" s="40" t="n">
        <v>456</v>
      </c>
      <c r="M188" s="40" t="n">
        <v>14544</v>
      </c>
      <c r="N188" s="42" t="s">
        <v>24</v>
      </c>
    </row>
    <row r="189" customFormat="false" ht="15" hidden="false" customHeight="false" outlineLevel="0" collapsed="false">
      <c r="A189" s="45" t="s">
        <v>683</v>
      </c>
      <c r="B189" s="45" t="n">
        <v>7</v>
      </c>
      <c r="C189" s="10"/>
      <c r="D189" s="10"/>
      <c r="E189" s="49"/>
      <c r="F189" s="39"/>
      <c r="G189" s="48" t="n">
        <f aca="false">SUM(G182:G188)</f>
        <v>89000</v>
      </c>
      <c r="H189" s="50" t="n">
        <f aca="false">SUM(H182:H188)</f>
        <v>1522.5</v>
      </c>
      <c r="I189" s="48" t="n">
        <f aca="false">SUM(I182:I188)</f>
        <v>90522.5</v>
      </c>
      <c r="J189" s="48" t="n">
        <f aca="false">SUM(J182:J188)</f>
        <v>2705.6</v>
      </c>
      <c r="K189" s="48" t="n">
        <f aca="false">SUM(K182:K188)</f>
        <v>603.04</v>
      </c>
      <c r="L189" s="48" t="n">
        <f aca="false">SUM(L182:L188)</f>
        <v>3308.64</v>
      </c>
      <c r="M189" s="48" t="n">
        <f aca="false">SUM(M182:M188)</f>
        <v>85691.36</v>
      </c>
      <c r="N189" s="42"/>
    </row>
    <row r="190" customFormat="false" ht="15" hidden="false" customHeight="false" outlineLevel="0" collapsed="false">
      <c r="A190" s="38"/>
      <c r="B190" s="38"/>
      <c r="C190" s="10"/>
      <c r="D190" s="10"/>
      <c r="E190" s="49"/>
      <c r="F190" s="39"/>
      <c r="G190" s="40"/>
      <c r="H190" s="41"/>
      <c r="I190" s="40"/>
      <c r="J190" s="40"/>
      <c r="K190" s="40"/>
      <c r="L190" s="40"/>
      <c r="M190" s="40"/>
      <c r="N190" s="42"/>
    </row>
    <row r="191" customFormat="false" ht="15" hidden="false" customHeight="false" outlineLevel="0" collapsed="false">
      <c r="A191" s="38"/>
      <c r="B191" s="38"/>
      <c r="C191" s="10"/>
      <c r="D191" s="10"/>
      <c r="E191" s="49"/>
      <c r="F191" s="39"/>
      <c r="G191" s="40"/>
      <c r="H191" s="41"/>
      <c r="I191" s="40"/>
      <c r="J191" s="40"/>
      <c r="K191" s="40"/>
      <c r="L191" s="40"/>
      <c r="M191" s="40"/>
      <c r="N191" s="42"/>
    </row>
    <row r="192" customFormat="false" ht="15" hidden="false" customHeight="false" outlineLevel="0" collapsed="false">
      <c r="A192" s="38"/>
      <c r="B192" s="38"/>
      <c r="C192" s="10"/>
      <c r="D192" s="10"/>
      <c r="E192" s="49"/>
      <c r="F192" s="39"/>
      <c r="G192" s="40"/>
      <c r="H192" s="41"/>
      <c r="I192" s="40"/>
      <c r="J192" s="40"/>
      <c r="K192" s="40"/>
      <c r="L192" s="40"/>
      <c r="M192" s="40"/>
      <c r="N192" s="42"/>
    </row>
    <row r="193" customFormat="false" ht="15" hidden="false" customHeight="false" outlineLevel="0" collapsed="false">
      <c r="A193" s="38" t="s">
        <v>789</v>
      </c>
      <c r="B193" s="38" t="s">
        <v>351</v>
      </c>
      <c r="C193" s="10" t="n">
        <v>44563</v>
      </c>
      <c r="D193" s="10" t="n">
        <v>44744</v>
      </c>
      <c r="E193" s="38" t="s">
        <v>350</v>
      </c>
      <c r="F193" s="39" t="s">
        <v>673</v>
      </c>
      <c r="G193" s="40" t="n">
        <v>10000</v>
      </c>
      <c r="H193" s="41" t="n">
        <v>0</v>
      </c>
      <c r="I193" s="40" t="n">
        <f aca="false">G193+H193</f>
        <v>10000</v>
      </c>
      <c r="J193" s="43" t="n">
        <v>304</v>
      </c>
      <c r="K193" s="40" t="n">
        <v>0</v>
      </c>
      <c r="L193" s="40" t="n">
        <v>304</v>
      </c>
      <c r="M193" s="40" t="n">
        <v>9696</v>
      </c>
      <c r="N193" s="42" t="s">
        <v>24</v>
      </c>
    </row>
    <row r="194" customFormat="false" ht="15" hidden="false" customHeight="false" outlineLevel="0" collapsed="false">
      <c r="A194" s="38" t="s">
        <v>790</v>
      </c>
      <c r="B194" s="38" t="s">
        <v>351</v>
      </c>
      <c r="C194" s="10" t="n">
        <v>44608</v>
      </c>
      <c r="D194" s="10" t="n">
        <v>44789</v>
      </c>
      <c r="E194" s="38" t="s">
        <v>354</v>
      </c>
      <c r="F194" s="39" t="s">
        <v>673</v>
      </c>
      <c r="G194" s="40" t="n">
        <v>10000</v>
      </c>
      <c r="H194" s="41" t="n">
        <v>0</v>
      </c>
      <c r="I194" s="40" t="n">
        <f aca="false">G194+H194</f>
        <v>10000</v>
      </c>
      <c r="J194" s="40" t="n">
        <v>304</v>
      </c>
      <c r="K194" s="40" t="n">
        <v>0</v>
      </c>
      <c r="L194" s="40" t="n">
        <v>304</v>
      </c>
      <c r="M194" s="40" t="n">
        <v>9696</v>
      </c>
      <c r="N194" s="42" t="s">
        <v>24</v>
      </c>
    </row>
    <row r="195" customFormat="false" ht="15" hidden="false" customHeight="false" outlineLevel="0" collapsed="false">
      <c r="A195" s="38" t="s">
        <v>791</v>
      </c>
      <c r="B195" s="38" t="s">
        <v>357</v>
      </c>
      <c r="C195" s="10" t="n">
        <v>44596</v>
      </c>
      <c r="D195" s="10" t="n">
        <v>44777</v>
      </c>
      <c r="E195" s="39" t="s">
        <v>354</v>
      </c>
      <c r="F195" s="39" t="s">
        <v>673</v>
      </c>
      <c r="G195" s="43" t="n">
        <v>10000</v>
      </c>
      <c r="H195" s="44" t="n">
        <v>0</v>
      </c>
      <c r="I195" s="40" t="n">
        <f aca="false">G195+H195</f>
        <v>10000</v>
      </c>
      <c r="J195" s="43" t="n">
        <v>304</v>
      </c>
      <c r="K195" s="40" t="n">
        <v>0</v>
      </c>
      <c r="L195" s="40" t="n">
        <v>304</v>
      </c>
      <c r="M195" s="40" t="n">
        <v>9696</v>
      </c>
      <c r="N195" s="42" t="s">
        <v>24</v>
      </c>
    </row>
    <row r="196" customFormat="false" ht="15" hidden="false" customHeight="false" outlineLevel="0" collapsed="false">
      <c r="A196" s="38" t="s">
        <v>792</v>
      </c>
      <c r="B196" s="38" t="s">
        <v>351</v>
      </c>
      <c r="C196" s="10" t="n">
        <v>44638</v>
      </c>
      <c r="D196" s="10" t="n">
        <v>44822</v>
      </c>
      <c r="E196" s="38" t="s">
        <v>359</v>
      </c>
      <c r="F196" s="39" t="s">
        <v>673</v>
      </c>
      <c r="G196" s="40" t="n">
        <v>10000</v>
      </c>
      <c r="H196" s="41" t="n">
        <v>1522.5</v>
      </c>
      <c r="I196" s="40" t="n">
        <f aca="false">G196+H196</f>
        <v>11522.5</v>
      </c>
      <c r="J196" s="40" t="n">
        <v>304</v>
      </c>
      <c r="K196" s="40" t="n">
        <v>0</v>
      </c>
      <c r="L196" s="40" t="n">
        <v>304</v>
      </c>
      <c r="M196" s="40" t="n">
        <v>9696</v>
      </c>
      <c r="N196" s="42" t="s">
        <v>24</v>
      </c>
    </row>
    <row r="197" customFormat="false" ht="15" hidden="false" customHeight="false" outlineLevel="0" collapsed="false">
      <c r="A197" s="38" t="s">
        <v>793</v>
      </c>
      <c r="B197" s="38" t="s">
        <v>351</v>
      </c>
      <c r="C197" s="10" t="n">
        <v>44562</v>
      </c>
      <c r="D197" s="10" t="n">
        <v>44743</v>
      </c>
      <c r="E197" s="38" t="s">
        <v>362</v>
      </c>
      <c r="F197" s="39" t="s">
        <v>673</v>
      </c>
      <c r="G197" s="40" t="n">
        <v>15000</v>
      </c>
      <c r="H197" s="41" t="n">
        <v>0</v>
      </c>
      <c r="I197" s="40" t="n">
        <f aca="false">G197+H197</f>
        <v>15000</v>
      </c>
      <c r="J197" s="40" t="n">
        <v>456</v>
      </c>
      <c r="K197" s="40" t="n">
        <v>0</v>
      </c>
      <c r="L197" s="40" t="n">
        <v>456</v>
      </c>
      <c r="M197" s="40" t="n">
        <v>14544</v>
      </c>
      <c r="N197" s="42" t="s">
        <v>24</v>
      </c>
    </row>
    <row r="198" customFormat="false" ht="15" hidden="false" customHeight="false" outlineLevel="0" collapsed="false">
      <c r="A198" s="38" t="s">
        <v>794</v>
      </c>
      <c r="B198" s="38" t="s">
        <v>351</v>
      </c>
      <c r="C198" s="10" t="n">
        <v>44606</v>
      </c>
      <c r="D198" s="10" t="n">
        <v>44787</v>
      </c>
      <c r="E198" s="38" t="s">
        <v>362</v>
      </c>
      <c r="F198" s="39" t="s">
        <v>673</v>
      </c>
      <c r="G198" s="40" t="n">
        <v>10000</v>
      </c>
      <c r="H198" s="41" t="n">
        <v>1522.5</v>
      </c>
      <c r="I198" s="40" t="n">
        <f aca="false">G198+H198</f>
        <v>11522.5</v>
      </c>
      <c r="J198" s="40" t="n">
        <v>304</v>
      </c>
      <c r="K198" s="40" t="n">
        <v>0</v>
      </c>
      <c r="L198" s="40" t="n">
        <v>304</v>
      </c>
      <c r="M198" s="40" t="n">
        <v>9696</v>
      </c>
      <c r="N198" s="42" t="s">
        <v>24</v>
      </c>
    </row>
    <row r="199" customFormat="false" ht="15" hidden="false" customHeight="false" outlineLevel="0" collapsed="false">
      <c r="A199" s="38" t="s">
        <v>795</v>
      </c>
      <c r="B199" s="38" t="s">
        <v>351</v>
      </c>
      <c r="C199" s="10" t="n">
        <v>44568</v>
      </c>
      <c r="D199" s="10" t="n">
        <v>44749</v>
      </c>
      <c r="E199" s="38" t="s">
        <v>367</v>
      </c>
      <c r="F199" s="39" t="s">
        <v>673</v>
      </c>
      <c r="G199" s="40" t="n">
        <v>15000</v>
      </c>
      <c r="H199" s="41" t="n">
        <v>0</v>
      </c>
      <c r="I199" s="40" t="n">
        <f aca="false">G199+H199</f>
        <v>15000</v>
      </c>
      <c r="J199" s="43" t="n">
        <v>456</v>
      </c>
      <c r="K199" s="40" t="n">
        <v>0</v>
      </c>
      <c r="L199" s="40" t="n">
        <v>456</v>
      </c>
      <c r="M199" s="40" t="n">
        <v>14544</v>
      </c>
      <c r="N199" s="42" t="s">
        <v>24</v>
      </c>
    </row>
    <row r="200" customFormat="false" ht="15" hidden="false" customHeight="false" outlineLevel="0" collapsed="false">
      <c r="A200" s="38" t="s">
        <v>796</v>
      </c>
      <c r="B200" s="38" t="s">
        <v>371</v>
      </c>
      <c r="C200" s="10" t="n">
        <v>44169</v>
      </c>
      <c r="D200" s="10" t="n">
        <v>44685</v>
      </c>
      <c r="E200" s="39" t="s">
        <v>370</v>
      </c>
      <c r="F200" s="39" t="s">
        <v>673</v>
      </c>
      <c r="G200" s="43" t="n">
        <v>15000</v>
      </c>
      <c r="H200" s="44" t="n">
        <v>0</v>
      </c>
      <c r="I200" s="40" t="n">
        <f aca="false">G200+H200</f>
        <v>15000</v>
      </c>
      <c r="J200" s="43" t="n">
        <v>456</v>
      </c>
      <c r="K200" s="40" t="n">
        <v>0</v>
      </c>
      <c r="L200" s="40" t="n">
        <v>456</v>
      </c>
      <c r="M200" s="40" t="n">
        <v>14544</v>
      </c>
      <c r="N200" s="42" t="s">
        <v>24</v>
      </c>
    </row>
    <row r="201" customFormat="false" ht="15" hidden="false" customHeight="false" outlineLevel="0" collapsed="false">
      <c r="A201" s="38" t="s">
        <v>797</v>
      </c>
      <c r="B201" s="38" t="s">
        <v>371</v>
      </c>
      <c r="C201" s="10" t="n">
        <v>44625</v>
      </c>
      <c r="D201" s="10" t="n">
        <v>44809</v>
      </c>
      <c r="E201" s="39" t="s">
        <v>370</v>
      </c>
      <c r="F201" s="39" t="s">
        <v>673</v>
      </c>
      <c r="G201" s="43" t="n">
        <v>15000</v>
      </c>
      <c r="H201" s="44" t="n">
        <v>0</v>
      </c>
      <c r="I201" s="40" t="n">
        <f aca="false">G201+H201</f>
        <v>15000</v>
      </c>
      <c r="J201" s="43" t="n">
        <v>456</v>
      </c>
      <c r="K201" s="40" t="n">
        <v>0</v>
      </c>
      <c r="L201" s="40" t="n">
        <v>456</v>
      </c>
      <c r="M201" s="40" t="n">
        <v>14544</v>
      </c>
      <c r="N201" s="42" t="s">
        <v>24</v>
      </c>
    </row>
    <row r="202" customFormat="false" ht="15" hidden="false" customHeight="false" outlineLevel="0" collapsed="false">
      <c r="A202" s="45" t="s">
        <v>683</v>
      </c>
      <c r="B202" s="45" t="n">
        <v>9</v>
      </c>
      <c r="C202" s="10"/>
      <c r="D202" s="10"/>
      <c r="E202" s="39"/>
      <c r="F202" s="39"/>
      <c r="G202" s="46" t="n">
        <f aca="false">SUM(G193:G201)</f>
        <v>110000</v>
      </c>
      <c r="H202" s="47" t="n">
        <f aca="false">SUM(H193:H201)</f>
        <v>3045</v>
      </c>
      <c r="I202" s="48" t="n">
        <f aca="false">SUM(I193:I201)</f>
        <v>113045</v>
      </c>
      <c r="J202" s="46" t="n">
        <f aca="false">SUM(J193:J201)</f>
        <v>3344</v>
      </c>
      <c r="K202" s="48" t="n">
        <f aca="false">SUM(K193:K201)</f>
        <v>0</v>
      </c>
      <c r="L202" s="48" t="n">
        <f aca="false">SUM(L193:L201)</f>
        <v>3344</v>
      </c>
      <c r="M202" s="48" t="n">
        <f aca="false">SUM(M193:M201)</f>
        <v>106656</v>
      </c>
      <c r="N202" s="42"/>
    </row>
    <row r="203" customFormat="false" ht="15" hidden="false" customHeight="false" outlineLevel="0" collapsed="false">
      <c r="A203" s="38"/>
      <c r="B203" s="38"/>
      <c r="C203" s="10"/>
      <c r="D203" s="10"/>
      <c r="E203" s="39"/>
      <c r="F203" s="39"/>
      <c r="G203" s="43"/>
      <c r="H203" s="44"/>
      <c r="I203" s="40"/>
      <c r="J203" s="43"/>
      <c r="K203" s="40"/>
      <c r="L203" s="40"/>
      <c r="M203" s="40"/>
      <c r="N203" s="42"/>
    </row>
    <row r="204" customFormat="false" ht="15" hidden="false" customHeight="false" outlineLevel="0" collapsed="false">
      <c r="A204" s="38"/>
      <c r="B204" s="38"/>
      <c r="C204" s="10"/>
      <c r="D204" s="10"/>
      <c r="E204" s="39"/>
      <c r="F204" s="39"/>
      <c r="G204" s="43"/>
      <c r="H204" s="44"/>
      <c r="I204" s="40"/>
      <c r="J204" s="43"/>
      <c r="K204" s="40"/>
      <c r="L204" s="40"/>
      <c r="M204" s="40"/>
      <c r="N204" s="42"/>
    </row>
    <row r="205" customFormat="false" ht="15" hidden="false" customHeight="false" outlineLevel="0" collapsed="false">
      <c r="A205" s="38"/>
      <c r="B205" s="38"/>
      <c r="C205" s="10"/>
      <c r="D205" s="10"/>
      <c r="E205" s="39"/>
      <c r="F205" s="39"/>
      <c r="G205" s="43"/>
      <c r="H205" s="44"/>
      <c r="I205" s="40"/>
      <c r="J205" s="43"/>
      <c r="K205" s="40"/>
      <c r="L205" s="40"/>
      <c r="M205" s="40"/>
      <c r="N205" s="42"/>
    </row>
    <row r="206" customFormat="false" ht="15" hidden="false" customHeight="false" outlineLevel="0" collapsed="false">
      <c r="A206" s="38"/>
      <c r="B206" s="38"/>
      <c r="C206" s="10"/>
      <c r="D206" s="10"/>
      <c r="E206" s="39"/>
      <c r="F206" s="39"/>
      <c r="G206" s="43"/>
      <c r="H206" s="44"/>
      <c r="I206" s="40"/>
      <c r="J206" s="43"/>
      <c r="K206" s="40"/>
      <c r="L206" s="40"/>
      <c r="M206" s="40"/>
      <c r="N206" s="42"/>
    </row>
    <row r="207" customFormat="false" ht="15" hidden="false" customHeight="false" outlineLevel="0" collapsed="false">
      <c r="A207" s="38" t="s">
        <v>798</v>
      </c>
      <c r="B207" s="38" t="s">
        <v>377</v>
      </c>
      <c r="C207" s="10" t="n">
        <v>44639</v>
      </c>
      <c r="D207" s="10" t="n">
        <v>44823</v>
      </c>
      <c r="E207" s="38" t="s">
        <v>376</v>
      </c>
      <c r="F207" s="39" t="s">
        <v>673</v>
      </c>
      <c r="G207" s="40" t="n">
        <v>10000</v>
      </c>
      <c r="H207" s="41" t="n">
        <v>0</v>
      </c>
      <c r="I207" s="40" t="n">
        <f aca="false">G207+H207</f>
        <v>10000</v>
      </c>
      <c r="J207" s="40" t="n">
        <v>304</v>
      </c>
      <c r="K207" s="40" t="n">
        <v>0</v>
      </c>
      <c r="L207" s="40" t="n">
        <v>304</v>
      </c>
      <c r="M207" s="40" t="n">
        <v>9696</v>
      </c>
      <c r="N207" s="42" t="s">
        <v>24</v>
      </c>
    </row>
    <row r="208" customFormat="false" ht="15" hidden="false" customHeight="false" outlineLevel="0" collapsed="false">
      <c r="A208" s="38" t="s">
        <v>799</v>
      </c>
      <c r="B208" s="38" t="s">
        <v>377</v>
      </c>
      <c r="C208" s="10" t="n">
        <v>44618</v>
      </c>
      <c r="D208" s="10" t="n">
        <v>44799</v>
      </c>
      <c r="E208" s="38" t="s">
        <v>380</v>
      </c>
      <c r="F208" s="39" t="s">
        <v>673</v>
      </c>
      <c r="G208" s="40" t="n">
        <v>10000</v>
      </c>
      <c r="H208" s="41" t="n">
        <v>0</v>
      </c>
      <c r="I208" s="40" t="n">
        <f aca="false">G208+H208</f>
        <v>10000</v>
      </c>
      <c r="J208" s="40" t="n">
        <v>304</v>
      </c>
      <c r="K208" s="40" t="n">
        <v>0</v>
      </c>
      <c r="L208" s="40" t="n">
        <v>304</v>
      </c>
      <c r="M208" s="40" t="n">
        <v>9696</v>
      </c>
      <c r="N208" s="42" t="s">
        <v>24</v>
      </c>
    </row>
    <row r="209" customFormat="false" ht="15" hidden="false" customHeight="false" outlineLevel="0" collapsed="false">
      <c r="A209" s="38" t="s">
        <v>800</v>
      </c>
      <c r="B209" s="38" t="s">
        <v>377</v>
      </c>
      <c r="C209" s="10" t="n">
        <v>44530</v>
      </c>
      <c r="D209" s="10" t="n">
        <v>44711</v>
      </c>
      <c r="E209" s="39" t="s">
        <v>171</v>
      </c>
      <c r="F209" s="39" t="s">
        <v>673</v>
      </c>
      <c r="G209" s="43" t="n">
        <v>15000</v>
      </c>
      <c r="H209" s="44" t="n">
        <v>0</v>
      </c>
      <c r="I209" s="40" t="n">
        <f aca="false">G209+H209</f>
        <v>15000</v>
      </c>
      <c r="J209" s="43" t="n">
        <v>456</v>
      </c>
      <c r="K209" s="40" t="n">
        <v>0</v>
      </c>
      <c r="L209" s="40" t="n">
        <v>456</v>
      </c>
      <c r="M209" s="40" t="n">
        <v>14544</v>
      </c>
      <c r="N209" s="42" t="s">
        <v>24</v>
      </c>
    </row>
    <row r="210" customFormat="false" ht="15" hidden="false" customHeight="false" outlineLevel="0" collapsed="false">
      <c r="A210" s="38" t="s">
        <v>801</v>
      </c>
      <c r="B210" s="38" t="s">
        <v>377</v>
      </c>
      <c r="C210" s="10" t="n">
        <v>44601</v>
      </c>
      <c r="D210" s="10" t="n">
        <v>44782</v>
      </c>
      <c r="E210" s="39" t="s">
        <v>171</v>
      </c>
      <c r="F210" s="39" t="s">
        <v>673</v>
      </c>
      <c r="G210" s="40" t="n">
        <v>15000</v>
      </c>
      <c r="H210" s="41" t="n">
        <v>0</v>
      </c>
      <c r="I210" s="40" t="n">
        <f aca="false">G210+H210</f>
        <v>15000</v>
      </c>
      <c r="J210" s="43" t="n">
        <v>456</v>
      </c>
      <c r="K210" s="40" t="n">
        <v>0</v>
      </c>
      <c r="L210" s="40" t="n">
        <v>456</v>
      </c>
      <c r="M210" s="40" t="n">
        <v>14544</v>
      </c>
      <c r="N210" s="42" t="s">
        <v>24</v>
      </c>
    </row>
    <row r="211" customFormat="false" ht="15" hidden="false" customHeight="false" outlineLevel="0" collapsed="false">
      <c r="A211" s="38" t="s">
        <v>802</v>
      </c>
      <c r="B211" s="38" t="s">
        <v>377</v>
      </c>
      <c r="C211" s="10" t="n">
        <v>44495</v>
      </c>
      <c r="D211" s="10" t="n">
        <v>44677</v>
      </c>
      <c r="E211" s="39" t="s">
        <v>171</v>
      </c>
      <c r="F211" s="39" t="s">
        <v>673</v>
      </c>
      <c r="G211" s="40" t="n">
        <v>15000</v>
      </c>
      <c r="H211" s="41" t="n">
        <v>0</v>
      </c>
      <c r="I211" s="40" t="n">
        <f aca="false">G211+H211</f>
        <v>15000</v>
      </c>
      <c r="J211" s="40" t="n">
        <v>456</v>
      </c>
      <c r="K211" s="40" t="n">
        <v>0</v>
      </c>
      <c r="L211" s="40" t="n">
        <v>456</v>
      </c>
      <c r="M211" s="40" t="n">
        <v>14544</v>
      </c>
      <c r="N211" s="42" t="s">
        <v>24</v>
      </c>
    </row>
    <row r="212" customFormat="false" ht="15" hidden="false" customHeight="false" outlineLevel="0" collapsed="false">
      <c r="A212" s="38" t="s">
        <v>803</v>
      </c>
      <c r="B212" s="38" t="s">
        <v>377</v>
      </c>
      <c r="C212" s="10" t="n">
        <v>44525</v>
      </c>
      <c r="D212" s="10" t="n">
        <v>44706</v>
      </c>
      <c r="E212" s="39" t="s">
        <v>171</v>
      </c>
      <c r="F212" s="39" t="s">
        <v>673</v>
      </c>
      <c r="G212" s="40" t="n">
        <v>15000</v>
      </c>
      <c r="H212" s="41" t="n">
        <v>1522.5</v>
      </c>
      <c r="I212" s="40" t="n">
        <f aca="false">G212+H212</f>
        <v>16522.5</v>
      </c>
      <c r="J212" s="40" t="n">
        <v>456</v>
      </c>
      <c r="K212" s="40" t="n">
        <v>0</v>
      </c>
      <c r="L212" s="40" t="n">
        <v>456</v>
      </c>
      <c r="M212" s="40" t="n">
        <v>14544</v>
      </c>
      <c r="N212" s="42" t="s">
        <v>24</v>
      </c>
    </row>
    <row r="213" customFormat="false" ht="15" hidden="false" customHeight="false" outlineLevel="0" collapsed="false">
      <c r="A213" s="38" t="s">
        <v>804</v>
      </c>
      <c r="B213" s="38" t="s">
        <v>377</v>
      </c>
      <c r="C213" s="10" t="n">
        <v>44556</v>
      </c>
      <c r="D213" s="10" t="n">
        <v>44738</v>
      </c>
      <c r="E213" s="39" t="s">
        <v>171</v>
      </c>
      <c r="F213" s="39" t="s">
        <v>673</v>
      </c>
      <c r="G213" s="43" t="n">
        <v>15000</v>
      </c>
      <c r="H213" s="44" t="n">
        <v>0</v>
      </c>
      <c r="I213" s="40" t="n">
        <f aca="false">G213+H213</f>
        <v>15000</v>
      </c>
      <c r="J213" s="40" t="n">
        <v>456</v>
      </c>
      <c r="K213" s="40" t="n">
        <v>0</v>
      </c>
      <c r="L213" s="40" t="n">
        <v>456</v>
      </c>
      <c r="M213" s="40" t="n">
        <v>14544</v>
      </c>
      <c r="N213" s="42" t="s">
        <v>24</v>
      </c>
    </row>
    <row r="214" customFormat="false" ht="15" hidden="false" customHeight="false" outlineLevel="0" collapsed="false">
      <c r="A214" s="38" t="s">
        <v>805</v>
      </c>
      <c r="B214" s="38" t="s">
        <v>377</v>
      </c>
      <c r="C214" s="10" t="n">
        <v>44476</v>
      </c>
      <c r="D214" s="10" t="n">
        <v>44658</v>
      </c>
      <c r="E214" s="39" t="s">
        <v>171</v>
      </c>
      <c r="F214" s="39" t="s">
        <v>673</v>
      </c>
      <c r="G214" s="40" t="n">
        <v>15000</v>
      </c>
      <c r="H214" s="41" t="n">
        <v>0</v>
      </c>
      <c r="I214" s="40" t="n">
        <f aca="false">G214+H214</f>
        <v>15000</v>
      </c>
      <c r="J214" s="40" t="n">
        <v>456</v>
      </c>
      <c r="K214" s="40" t="n">
        <v>0</v>
      </c>
      <c r="L214" s="40" t="n">
        <v>456</v>
      </c>
      <c r="M214" s="40" t="n">
        <v>14544</v>
      </c>
      <c r="N214" s="42" t="s">
        <v>24</v>
      </c>
    </row>
    <row r="215" customFormat="false" ht="15" hidden="false" customHeight="false" outlineLevel="0" collapsed="false">
      <c r="A215" s="38" t="s">
        <v>806</v>
      </c>
      <c r="B215" s="38" t="s">
        <v>377</v>
      </c>
      <c r="C215" s="10" t="n">
        <v>44214</v>
      </c>
      <c r="D215" s="10" t="n">
        <v>44760</v>
      </c>
      <c r="E215" s="39" t="s">
        <v>171</v>
      </c>
      <c r="F215" s="39" t="s">
        <v>673</v>
      </c>
      <c r="G215" s="40" t="n">
        <v>15000</v>
      </c>
      <c r="H215" s="41" t="n">
        <v>0</v>
      </c>
      <c r="I215" s="40" t="n">
        <f aca="false">G215+H215</f>
        <v>15000</v>
      </c>
      <c r="J215" s="40" t="n">
        <v>456</v>
      </c>
      <c r="K215" s="40" t="n">
        <v>0</v>
      </c>
      <c r="L215" s="40" t="n">
        <v>456</v>
      </c>
      <c r="M215" s="40" t="n">
        <v>14544</v>
      </c>
      <c r="N215" s="42" t="s">
        <v>24</v>
      </c>
    </row>
    <row r="216" customFormat="false" ht="15" hidden="false" customHeight="false" outlineLevel="0" collapsed="false">
      <c r="A216" s="38" t="s">
        <v>807</v>
      </c>
      <c r="B216" s="38" t="s">
        <v>377</v>
      </c>
      <c r="C216" s="10" t="n">
        <v>44618</v>
      </c>
      <c r="D216" s="10" t="n">
        <v>44799</v>
      </c>
      <c r="E216" s="39" t="s">
        <v>171</v>
      </c>
      <c r="F216" s="39" t="s">
        <v>673</v>
      </c>
      <c r="G216" s="40" t="n">
        <v>15000</v>
      </c>
      <c r="H216" s="41" t="n">
        <v>0</v>
      </c>
      <c r="I216" s="40" t="n">
        <f aca="false">G216+H216</f>
        <v>15000</v>
      </c>
      <c r="J216" s="40" t="n">
        <v>456</v>
      </c>
      <c r="K216" s="40" t="n">
        <v>0</v>
      </c>
      <c r="L216" s="40" t="n">
        <v>456</v>
      </c>
      <c r="M216" s="40" t="n">
        <v>14544</v>
      </c>
      <c r="N216" s="42" t="s">
        <v>24</v>
      </c>
    </row>
    <row r="217" customFormat="false" ht="15" hidden="false" customHeight="false" outlineLevel="0" collapsed="false">
      <c r="A217" s="38" t="s">
        <v>808</v>
      </c>
      <c r="B217" s="38" t="s">
        <v>377</v>
      </c>
      <c r="C217" s="10" t="n">
        <v>44525</v>
      </c>
      <c r="D217" s="10" t="n">
        <v>44706</v>
      </c>
      <c r="E217" s="39" t="s">
        <v>171</v>
      </c>
      <c r="F217" s="39" t="s">
        <v>673</v>
      </c>
      <c r="G217" s="40" t="n">
        <v>15000</v>
      </c>
      <c r="H217" s="41" t="n">
        <v>1522.5</v>
      </c>
      <c r="I217" s="40" t="n">
        <f aca="false">G217+H217</f>
        <v>16522.5</v>
      </c>
      <c r="J217" s="40" t="n">
        <v>456</v>
      </c>
      <c r="K217" s="40" t="n">
        <v>0</v>
      </c>
      <c r="L217" s="40" t="n">
        <v>456</v>
      </c>
      <c r="M217" s="40" t="n">
        <v>14544</v>
      </c>
      <c r="N217" s="42" t="s">
        <v>24</v>
      </c>
    </row>
    <row r="218" customFormat="false" ht="15" hidden="false" customHeight="false" outlineLevel="0" collapsed="false">
      <c r="A218" s="38" t="s">
        <v>809</v>
      </c>
      <c r="B218" s="38" t="s">
        <v>377</v>
      </c>
      <c r="C218" s="10" t="n">
        <v>44523</v>
      </c>
      <c r="D218" s="10" t="n">
        <v>44704</v>
      </c>
      <c r="E218" s="39" t="s">
        <v>171</v>
      </c>
      <c r="F218" s="39" t="s">
        <v>673</v>
      </c>
      <c r="G218" s="40" t="n">
        <v>15000</v>
      </c>
      <c r="H218" s="41" t="n">
        <v>1522.5</v>
      </c>
      <c r="I218" s="40" t="n">
        <f aca="false">G218+H218</f>
        <v>16522.5</v>
      </c>
      <c r="J218" s="43" t="n">
        <v>456</v>
      </c>
      <c r="K218" s="40" t="n">
        <v>0</v>
      </c>
      <c r="L218" s="40" t="n">
        <v>456</v>
      </c>
      <c r="M218" s="40" t="n">
        <v>14544</v>
      </c>
      <c r="N218" s="42" t="s">
        <v>24</v>
      </c>
    </row>
    <row r="219" customFormat="false" ht="15" hidden="false" customHeight="false" outlineLevel="0" collapsed="false">
      <c r="A219" s="38" t="s">
        <v>810</v>
      </c>
      <c r="B219" s="38" t="s">
        <v>377</v>
      </c>
      <c r="C219" s="10" t="n">
        <v>44564</v>
      </c>
      <c r="D219" s="10" t="n">
        <v>44745</v>
      </c>
      <c r="E219" s="39" t="s">
        <v>171</v>
      </c>
      <c r="F219" s="39" t="s">
        <v>673</v>
      </c>
      <c r="G219" s="40" t="n">
        <v>15000</v>
      </c>
      <c r="H219" s="41" t="n">
        <v>0</v>
      </c>
      <c r="I219" s="40" t="n">
        <f aca="false">G219+H219</f>
        <v>15000</v>
      </c>
      <c r="J219" s="40" t="n">
        <v>456</v>
      </c>
      <c r="K219" s="40" t="n">
        <v>0</v>
      </c>
      <c r="L219" s="40" t="n">
        <v>456</v>
      </c>
      <c r="M219" s="40" t="n">
        <v>14544</v>
      </c>
      <c r="N219" s="42" t="s">
        <v>24</v>
      </c>
    </row>
    <row r="220" customFormat="false" ht="15" hidden="false" customHeight="false" outlineLevel="0" collapsed="false">
      <c r="A220" s="38" t="s">
        <v>811</v>
      </c>
      <c r="B220" s="38" t="s">
        <v>377</v>
      </c>
      <c r="C220" s="10" t="n">
        <v>44572</v>
      </c>
      <c r="D220" s="10" t="n">
        <v>44753</v>
      </c>
      <c r="E220" s="39" t="s">
        <v>171</v>
      </c>
      <c r="F220" s="39" t="s">
        <v>673</v>
      </c>
      <c r="G220" s="40" t="n">
        <v>15000</v>
      </c>
      <c r="H220" s="41" t="n">
        <v>0</v>
      </c>
      <c r="I220" s="40" t="n">
        <f aca="false">G220+H220</f>
        <v>15000</v>
      </c>
      <c r="J220" s="40" t="n">
        <v>456</v>
      </c>
      <c r="K220" s="40" t="n">
        <v>0</v>
      </c>
      <c r="L220" s="40" t="n">
        <v>456</v>
      </c>
      <c r="M220" s="40" t="n">
        <v>14544</v>
      </c>
      <c r="N220" s="42" t="s">
        <v>24</v>
      </c>
    </row>
    <row r="221" customFormat="false" ht="15" hidden="false" customHeight="false" outlineLevel="0" collapsed="false">
      <c r="A221" s="38" t="s">
        <v>812</v>
      </c>
      <c r="B221" s="38" t="s">
        <v>377</v>
      </c>
      <c r="C221" s="10" t="n">
        <v>44515</v>
      </c>
      <c r="D221" s="10" t="n">
        <v>44696</v>
      </c>
      <c r="E221" s="39" t="s">
        <v>171</v>
      </c>
      <c r="F221" s="39" t="s">
        <v>673</v>
      </c>
      <c r="G221" s="40" t="n">
        <v>15000</v>
      </c>
      <c r="H221" s="41" t="n">
        <v>1522.5</v>
      </c>
      <c r="I221" s="40" t="n">
        <f aca="false">G221+H221</f>
        <v>16522.5</v>
      </c>
      <c r="J221" s="40" t="n">
        <v>456</v>
      </c>
      <c r="K221" s="40" t="n">
        <v>0</v>
      </c>
      <c r="L221" s="40" t="n">
        <v>456</v>
      </c>
      <c r="M221" s="40" t="n">
        <v>14544</v>
      </c>
      <c r="N221" s="42" t="s">
        <v>24</v>
      </c>
    </row>
    <row r="222" customFormat="false" ht="15" hidden="false" customHeight="false" outlineLevel="0" collapsed="false">
      <c r="A222" s="38" t="s">
        <v>813</v>
      </c>
      <c r="B222" s="38" t="s">
        <v>377</v>
      </c>
      <c r="C222" s="10" t="n">
        <v>44597</v>
      </c>
      <c r="D222" s="10" t="n">
        <v>44778</v>
      </c>
      <c r="E222" s="39" t="s">
        <v>171</v>
      </c>
      <c r="F222" s="39" t="s">
        <v>673</v>
      </c>
      <c r="G222" s="40" t="n">
        <v>15000</v>
      </c>
      <c r="H222" s="41" t="n">
        <v>0</v>
      </c>
      <c r="I222" s="40" t="n">
        <f aca="false">G222+H222</f>
        <v>15000</v>
      </c>
      <c r="J222" s="40" t="n">
        <v>456</v>
      </c>
      <c r="K222" s="40" t="n">
        <v>0</v>
      </c>
      <c r="L222" s="40" t="n">
        <v>456</v>
      </c>
      <c r="M222" s="40" t="n">
        <v>14544</v>
      </c>
      <c r="N222" s="42" t="s">
        <v>24</v>
      </c>
    </row>
    <row r="223" customFormat="false" ht="15" hidden="false" customHeight="false" outlineLevel="0" collapsed="false">
      <c r="A223" s="38" t="s">
        <v>814</v>
      </c>
      <c r="B223" s="38" t="s">
        <v>377</v>
      </c>
      <c r="C223" s="10" t="n">
        <v>44601</v>
      </c>
      <c r="D223" s="10" t="n">
        <v>44782</v>
      </c>
      <c r="E223" s="38" t="s">
        <v>410</v>
      </c>
      <c r="F223" s="39" t="s">
        <v>673</v>
      </c>
      <c r="G223" s="40" t="n">
        <v>15000</v>
      </c>
      <c r="H223" s="41" t="n">
        <v>0</v>
      </c>
      <c r="I223" s="40" t="n">
        <f aca="false">G223+H223</f>
        <v>15000</v>
      </c>
      <c r="J223" s="40" t="n">
        <v>456</v>
      </c>
      <c r="K223" s="40" t="n">
        <v>0</v>
      </c>
      <c r="L223" s="40" t="n">
        <v>456</v>
      </c>
      <c r="M223" s="40" t="n">
        <v>14544</v>
      </c>
      <c r="N223" s="42" t="s">
        <v>31</v>
      </c>
    </row>
    <row r="224" customFormat="false" ht="15" hidden="false" customHeight="false" outlineLevel="0" collapsed="false">
      <c r="A224" s="38" t="s">
        <v>815</v>
      </c>
      <c r="B224" s="38" t="s">
        <v>377</v>
      </c>
      <c r="C224" s="10" t="n">
        <v>44618</v>
      </c>
      <c r="D224" s="10" t="n">
        <v>44799</v>
      </c>
      <c r="E224" s="38" t="s">
        <v>413</v>
      </c>
      <c r="F224" s="39" t="s">
        <v>673</v>
      </c>
      <c r="G224" s="40" t="n">
        <v>20000</v>
      </c>
      <c r="H224" s="41" t="n">
        <v>0</v>
      </c>
      <c r="I224" s="40" t="n">
        <f aca="false">G224+H224</f>
        <v>20000</v>
      </c>
      <c r="J224" s="40" t="n">
        <v>608</v>
      </c>
      <c r="K224" s="40" t="n">
        <v>0</v>
      </c>
      <c r="L224" s="40" t="n">
        <v>608</v>
      </c>
      <c r="M224" s="40" t="n">
        <v>19392</v>
      </c>
      <c r="N224" s="42" t="s">
        <v>24</v>
      </c>
    </row>
    <row r="225" customFormat="false" ht="15" hidden="false" customHeight="false" outlineLevel="0" collapsed="false">
      <c r="A225" s="38" t="s">
        <v>816</v>
      </c>
      <c r="B225" s="38" t="s">
        <v>377</v>
      </c>
      <c r="C225" s="10" t="n">
        <v>44617</v>
      </c>
      <c r="D225" s="10" t="n">
        <v>44798</v>
      </c>
      <c r="E225" s="38" t="s">
        <v>413</v>
      </c>
      <c r="F225" s="39" t="s">
        <v>673</v>
      </c>
      <c r="G225" s="40" t="n">
        <v>15000</v>
      </c>
      <c r="H225" s="41" t="n">
        <v>1522.5</v>
      </c>
      <c r="I225" s="40" t="n">
        <f aca="false">G225+H225</f>
        <v>16522.5</v>
      </c>
      <c r="J225" s="40" t="n">
        <v>456</v>
      </c>
      <c r="K225" s="40" t="n">
        <v>0</v>
      </c>
      <c r="L225" s="40" t="n">
        <v>456</v>
      </c>
      <c r="M225" s="40" t="n">
        <v>14544</v>
      </c>
      <c r="N225" s="42" t="s">
        <v>24</v>
      </c>
    </row>
    <row r="226" customFormat="false" ht="15" hidden="false" customHeight="false" outlineLevel="0" collapsed="false">
      <c r="A226" s="38" t="s">
        <v>817</v>
      </c>
      <c r="B226" s="38" t="s">
        <v>377</v>
      </c>
      <c r="C226" s="10" t="n">
        <v>44624</v>
      </c>
      <c r="D226" s="10" t="n">
        <v>44808</v>
      </c>
      <c r="E226" s="38" t="s">
        <v>413</v>
      </c>
      <c r="F226" s="39" t="s">
        <v>673</v>
      </c>
      <c r="G226" s="40" t="n">
        <v>15000</v>
      </c>
      <c r="H226" s="41" t="n">
        <v>0</v>
      </c>
      <c r="I226" s="40" t="n">
        <f aca="false">G226+H226</f>
        <v>15000</v>
      </c>
      <c r="J226" s="43" t="n">
        <v>456</v>
      </c>
      <c r="K226" s="40" t="n">
        <v>0</v>
      </c>
      <c r="L226" s="40" t="n">
        <v>456</v>
      </c>
      <c r="M226" s="40" t="n">
        <v>14544</v>
      </c>
      <c r="N226" s="42" t="s">
        <v>24</v>
      </c>
    </row>
    <row r="227" customFormat="false" ht="15" hidden="false" customHeight="false" outlineLevel="0" collapsed="false">
      <c r="A227" s="38" t="s">
        <v>818</v>
      </c>
      <c r="B227" s="38" t="s">
        <v>377</v>
      </c>
      <c r="C227" s="10" t="n">
        <v>44598</v>
      </c>
      <c r="D227" s="10" t="n">
        <v>44779</v>
      </c>
      <c r="E227" s="38" t="s">
        <v>413</v>
      </c>
      <c r="F227" s="39" t="s">
        <v>673</v>
      </c>
      <c r="G227" s="40" t="n">
        <v>15000</v>
      </c>
      <c r="H227" s="41" t="n">
        <v>0</v>
      </c>
      <c r="I227" s="40" t="n">
        <f aca="false">G227+H227</f>
        <v>15000</v>
      </c>
      <c r="J227" s="40" t="n">
        <v>456</v>
      </c>
      <c r="K227" s="40" t="n">
        <v>0</v>
      </c>
      <c r="L227" s="40" t="n">
        <v>456</v>
      </c>
      <c r="M227" s="40" t="n">
        <v>14544</v>
      </c>
      <c r="N227" s="42" t="s">
        <v>24</v>
      </c>
    </row>
    <row r="228" customFormat="false" ht="15" hidden="false" customHeight="false" outlineLevel="0" collapsed="false">
      <c r="A228" s="38" t="s">
        <v>819</v>
      </c>
      <c r="B228" s="38" t="s">
        <v>377</v>
      </c>
      <c r="C228" s="10" t="n">
        <v>44602</v>
      </c>
      <c r="D228" s="10" t="n">
        <v>44783</v>
      </c>
      <c r="E228" s="38" t="s">
        <v>413</v>
      </c>
      <c r="F228" s="39" t="s">
        <v>673</v>
      </c>
      <c r="G228" s="40" t="n">
        <v>20000</v>
      </c>
      <c r="H228" s="41" t="n">
        <v>0</v>
      </c>
      <c r="I228" s="40" t="n">
        <f aca="false">G228+H228</f>
        <v>20000</v>
      </c>
      <c r="J228" s="40" t="n">
        <v>608</v>
      </c>
      <c r="K228" s="40" t="n">
        <v>0</v>
      </c>
      <c r="L228" s="40" t="n">
        <v>608</v>
      </c>
      <c r="M228" s="40" t="n">
        <v>19392</v>
      </c>
      <c r="N228" s="42" t="s">
        <v>24</v>
      </c>
    </row>
    <row r="229" customFormat="false" ht="15" hidden="false" customHeight="false" outlineLevel="0" collapsed="false">
      <c r="A229" s="38" t="s">
        <v>820</v>
      </c>
      <c r="B229" s="38" t="s">
        <v>377</v>
      </c>
      <c r="C229" s="10" t="n">
        <v>44627</v>
      </c>
      <c r="D229" s="10" t="n">
        <v>44811</v>
      </c>
      <c r="E229" s="38" t="s">
        <v>413</v>
      </c>
      <c r="F229" s="39" t="s">
        <v>673</v>
      </c>
      <c r="G229" s="40" t="n">
        <v>15000</v>
      </c>
      <c r="H229" s="41" t="n">
        <v>0</v>
      </c>
      <c r="I229" s="40" t="n">
        <f aca="false">G229+H229</f>
        <v>15000</v>
      </c>
      <c r="J229" s="40" t="n">
        <v>456</v>
      </c>
      <c r="K229" s="40" t="n">
        <v>0</v>
      </c>
      <c r="L229" s="40" t="n">
        <v>456</v>
      </c>
      <c r="M229" s="40" t="n">
        <v>14544</v>
      </c>
      <c r="N229" s="42" t="s">
        <v>24</v>
      </c>
    </row>
    <row r="230" customFormat="false" ht="15" hidden="false" customHeight="false" outlineLevel="0" collapsed="false">
      <c r="A230" s="38" t="s">
        <v>821</v>
      </c>
      <c r="B230" s="38" t="s">
        <v>377</v>
      </c>
      <c r="C230" s="10" t="n">
        <v>44623</v>
      </c>
      <c r="D230" s="10" t="n">
        <v>44807</v>
      </c>
      <c r="E230" s="38" t="s">
        <v>426</v>
      </c>
      <c r="F230" s="39" t="s">
        <v>673</v>
      </c>
      <c r="G230" s="40" t="n">
        <v>15000</v>
      </c>
      <c r="H230" s="41" t="n">
        <v>0</v>
      </c>
      <c r="I230" s="40" t="n">
        <f aca="false">G230+H230</f>
        <v>15000</v>
      </c>
      <c r="J230" s="40" t="n">
        <v>456</v>
      </c>
      <c r="K230" s="40" t="n">
        <v>0</v>
      </c>
      <c r="L230" s="40" t="n">
        <v>456</v>
      </c>
      <c r="M230" s="40" t="n">
        <v>14544</v>
      </c>
      <c r="N230" s="42" t="s">
        <v>24</v>
      </c>
    </row>
    <row r="231" customFormat="false" ht="15" hidden="false" customHeight="false" outlineLevel="0" collapsed="false">
      <c r="A231" s="38" t="s">
        <v>822</v>
      </c>
      <c r="B231" s="38" t="s">
        <v>377</v>
      </c>
      <c r="C231" s="10" t="n">
        <v>44573</v>
      </c>
      <c r="D231" s="10" t="n">
        <v>44754</v>
      </c>
      <c r="E231" s="38" t="s">
        <v>426</v>
      </c>
      <c r="F231" s="39" t="s">
        <v>673</v>
      </c>
      <c r="G231" s="40" t="n">
        <v>15000</v>
      </c>
      <c r="H231" s="41" t="n">
        <v>0</v>
      </c>
      <c r="I231" s="40" t="n">
        <f aca="false">G231+H231</f>
        <v>15000</v>
      </c>
      <c r="J231" s="40" t="n">
        <v>456</v>
      </c>
      <c r="K231" s="40" t="n">
        <v>0</v>
      </c>
      <c r="L231" s="40" t="n">
        <v>456</v>
      </c>
      <c r="M231" s="40" t="n">
        <v>14544</v>
      </c>
      <c r="N231" s="42" t="s">
        <v>24</v>
      </c>
    </row>
    <row r="232" customFormat="false" ht="15" hidden="false" customHeight="false" outlineLevel="0" collapsed="false">
      <c r="A232" s="38" t="s">
        <v>823</v>
      </c>
      <c r="B232" s="38" t="s">
        <v>377</v>
      </c>
      <c r="C232" s="10" t="n">
        <v>44482</v>
      </c>
      <c r="D232" s="10" t="n">
        <v>44664</v>
      </c>
      <c r="E232" s="38" t="s">
        <v>431</v>
      </c>
      <c r="F232" s="39" t="s">
        <v>673</v>
      </c>
      <c r="G232" s="40" t="n">
        <v>15000</v>
      </c>
      <c r="H232" s="41" t="n">
        <v>0</v>
      </c>
      <c r="I232" s="40" t="n">
        <f aca="false">G232+H232</f>
        <v>15000</v>
      </c>
      <c r="J232" s="40" t="n">
        <v>456</v>
      </c>
      <c r="K232" s="40" t="n">
        <v>0</v>
      </c>
      <c r="L232" s="40" t="n">
        <v>456</v>
      </c>
      <c r="M232" s="40" t="n">
        <v>14544</v>
      </c>
      <c r="N232" s="42" t="s">
        <v>24</v>
      </c>
    </row>
    <row r="233" customFormat="false" ht="15" hidden="false" customHeight="false" outlineLevel="0" collapsed="false">
      <c r="A233" s="38" t="s">
        <v>824</v>
      </c>
      <c r="B233" s="38" t="s">
        <v>377</v>
      </c>
      <c r="C233" s="26" t="n">
        <v>44608</v>
      </c>
      <c r="D233" s="26" t="n">
        <v>44789</v>
      </c>
      <c r="E233" s="38" t="s">
        <v>431</v>
      </c>
      <c r="F233" s="39" t="s">
        <v>673</v>
      </c>
      <c r="G233" s="40" t="n">
        <v>15000</v>
      </c>
      <c r="H233" s="41" t="n">
        <v>1522.5</v>
      </c>
      <c r="I233" s="40" t="n">
        <f aca="false">G233+H233</f>
        <v>16522.5</v>
      </c>
      <c r="J233" s="40" t="n">
        <v>456</v>
      </c>
      <c r="K233" s="40" t="n">
        <v>0</v>
      </c>
      <c r="L233" s="40" t="n">
        <v>456</v>
      </c>
      <c r="M233" s="40" t="n">
        <v>14544</v>
      </c>
      <c r="N233" s="42" t="s">
        <v>24</v>
      </c>
    </row>
    <row r="234" customFormat="false" ht="15" hidden="false" customHeight="false" outlineLevel="0" collapsed="false">
      <c r="A234" s="38" t="s">
        <v>825</v>
      </c>
      <c r="B234" s="38" t="s">
        <v>377</v>
      </c>
      <c r="C234" s="10" t="n">
        <v>44574</v>
      </c>
      <c r="D234" s="10" t="n">
        <v>44755</v>
      </c>
      <c r="E234" s="39" t="s">
        <v>436</v>
      </c>
      <c r="F234" s="39" t="s">
        <v>673</v>
      </c>
      <c r="G234" s="43" t="n">
        <v>15000</v>
      </c>
      <c r="H234" s="44" t="n">
        <v>0</v>
      </c>
      <c r="I234" s="40" t="n">
        <f aca="false">G234+H234</f>
        <v>15000</v>
      </c>
      <c r="J234" s="39" t="n">
        <v>456</v>
      </c>
      <c r="K234" s="40" t="n">
        <v>0</v>
      </c>
      <c r="L234" s="40" t="n">
        <v>456</v>
      </c>
      <c r="M234" s="40" t="n">
        <v>14544</v>
      </c>
      <c r="N234" s="42" t="s">
        <v>24</v>
      </c>
    </row>
    <row r="235" customFormat="false" ht="15" hidden="false" customHeight="false" outlineLevel="0" collapsed="false">
      <c r="A235" s="38" t="s">
        <v>826</v>
      </c>
      <c r="B235" s="38" t="s">
        <v>377</v>
      </c>
      <c r="C235" s="10" t="n">
        <v>44473</v>
      </c>
      <c r="D235" s="10" t="n">
        <v>44655</v>
      </c>
      <c r="E235" s="39" t="s">
        <v>436</v>
      </c>
      <c r="F235" s="39" t="s">
        <v>673</v>
      </c>
      <c r="G235" s="43" t="n">
        <v>15000</v>
      </c>
      <c r="H235" s="44" t="n">
        <v>0</v>
      </c>
      <c r="I235" s="40" t="n">
        <f aca="false">G235+H235</f>
        <v>15000</v>
      </c>
      <c r="J235" s="40" t="n">
        <v>456</v>
      </c>
      <c r="K235" s="40" t="n">
        <v>0</v>
      </c>
      <c r="L235" s="40" t="n">
        <v>456</v>
      </c>
      <c r="M235" s="40" t="n">
        <v>14544</v>
      </c>
      <c r="N235" s="42" t="s">
        <v>24</v>
      </c>
    </row>
    <row r="236" customFormat="false" ht="15" hidden="false" customHeight="false" outlineLevel="0" collapsed="false">
      <c r="A236" s="38" t="s">
        <v>827</v>
      </c>
      <c r="B236" s="38" t="s">
        <v>442</v>
      </c>
      <c r="C236" s="10" t="n">
        <v>44567</v>
      </c>
      <c r="D236" s="10" t="n">
        <v>44748</v>
      </c>
      <c r="E236" s="38" t="s">
        <v>441</v>
      </c>
      <c r="F236" s="39" t="s">
        <v>673</v>
      </c>
      <c r="G236" s="40" t="n">
        <v>20000</v>
      </c>
      <c r="H236" s="41" t="n">
        <v>1522.5</v>
      </c>
      <c r="I236" s="40" t="n">
        <f aca="false">G236+H236</f>
        <v>21522.5</v>
      </c>
      <c r="J236" s="40" t="n">
        <v>608</v>
      </c>
      <c r="K236" s="40" t="n">
        <v>0</v>
      </c>
      <c r="L236" s="40" t="n">
        <v>608</v>
      </c>
      <c r="M236" s="40" t="n">
        <v>19392</v>
      </c>
      <c r="N236" s="42" t="s">
        <v>24</v>
      </c>
    </row>
    <row r="237" customFormat="false" ht="15" hidden="false" customHeight="false" outlineLevel="0" collapsed="false">
      <c r="A237" s="45" t="s">
        <v>683</v>
      </c>
      <c r="B237" s="45" t="n">
        <v>30</v>
      </c>
      <c r="C237" s="10"/>
      <c r="D237" s="10"/>
      <c r="E237" s="38"/>
      <c r="F237" s="39"/>
      <c r="G237" s="48" t="n">
        <f aca="false">SUM(G207:G236)</f>
        <v>455000</v>
      </c>
      <c r="H237" s="50" t="n">
        <f aca="false">SUM(H207:H236)</f>
        <v>10657.5</v>
      </c>
      <c r="I237" s="48" t="n">
        <f aca="false">SUM(I207:I236)</f>
        <v>465657.5</v>
      </c>
      <c r="J237" s="48" t="n">
        <f aca="false">SUM(J207:J236)</f>
        <v>13832</v>
      </c>
      <c r="K237" s="48" t="n">
        <f aca="false">SUM(K207:K236)</f>
        <v>0</v>
      </c>
      <c r="L237" s="48" t="n">
        <f aca="false">SUM(L207:L236)</f>
        <v>13832</v>
      </c>
      <c r="M237" s="48" t="n">
        <f aca="false">SUM(M207:M236)</f>
        <v>441168</v>
      </c>
      <c r="N237" s="42"/>
    </row>
    <row r="238" customFormat="false" ht="15" hidden="false" customHeight="false" outlineLevel="0" collapsed="false">
      <c r="A238" s="38"/>
      <c r="B238" s="38"/>
      <c r="C238" s="10"/>
      <c r="D238" s="10"/>
      <c r="E238" s="38"/>
      <c r="F238" s="39"/>
      <c r="G238" s="40"/>
      <c r="H238" s="41"/>
      <c r="I238" s="40"/>
      <c r="J238" s="40"/>
      <c r="K238" s="40"/>
      <c r="L238" s="40"/>
      <c r="M238" s="40"/>
      <c r="N238" s="42"/>
    </row>
    <row r="239" customFormat="false" ht="15" hidden="false" customHeight="false" outlineLevel="0" collapsed="false">
      <c r="A239" s="38"/>
      <c r="B239" s="38"/>
      <c r="C239" s="10"/>
      <c r="D239" s="10"/>
      <c r="E239" s="38"/>
      <c r="F239" s="39"/>
      <c r="G239" s="40"/>
      <c r="H239" s="41"/>
      <c r="I239" s="40"/>
      <c r="J239" s="40"/>
      <c r="K239" s="40"/>
      <c r="L239" s="40"/>
      <c r="M239" s="40"/>
      <c r="N239" s="42"/>
    </row>
    <row r="240" customFormat="false" ht="15" hidden="false" customHeight="false" outlineLevel="0" collapsed="false">
      <c r="A240" s="38"/>
      <c r="B240" s="38"/>
      <c r="C240" s="10"/>
      <c r="D240" s="10"/>
      <c r="E240" s="38"/>
      <c r="F240" s="39"/>
      <c r="G240" s="40"/>
      <c r="H240" s="41"/>
      <c r="I240" s="40"/>
      <c r="J240" s="40"/>
      <c r="K240" s="40"/>
      <c r="L240" s="40"/>
      <c r="M240" s="40"/>
      <c r="N240" s="42"/>
    </row>
    <row r="241" customFormat="false" ht="19.5" hidden="false" customHeight="false" outlineLevel="0" collapsed="false">
      <c r="A241" s="38" t="s">
        <v>828</v>
      </c>
      <c r="B241" s="38" t="s">
        <v>453</v>
      </c>
      <c r="C241" s="10" t="n">
        <v>44620</v>
      </c>
      <c r="D241" s="10" t="n">
        <v>44801</v>
      </c>
      <c r="E241" s="49" t="s">
        <v>445</v>
      </c>
      <c r="F241" s="39" t="s">
        <v>673</v>
      </c>
      <c r="G241" s="40" t="n">
        <v>34000</v>
      </c>
      <c r="H241" s="41" t="n">
        <v>0</v>
      </c>
      <c r="I241" s="40" t="n">
        <f aca="false">G241+H241</f>
        <v>34000</v>
      </c>
      <c r="J241" s="40" t="n">
        <v>1033.6</v>
      </c>
      <c r="K241" s="40" t="n">
        <v>0</v>
      </c>
      <c r="L241" s="40" t="n">
        <v>1033.6</v>
      </c>
      <c r="M241" s="40" t="n">
        <v>32966.4</v>
      </c>
      <c r="N241" s="42" t="s">
        <v>24</v>
      </c>
    </row>
    <row r="242" customFormat="false" ht="15" hidden="false" customHeight="false" outlineLevel="0" collapsed="false">
      <c r="A242" s="38" t="s">
        <v>829</v>
      </c>
      <c r="B242" s="38" t="s">
        <v>453</v>
      </c>
      <c r="C242" s="10" t="n">
        <v>44486</v>
      </c>
      <c r="D242" s="10" t="n">
        <v>44668</v>
      </c>
      <c r="E242" s="49" t="s">
        <v>449</v>
      </c>
      <c r="F242" s="39" t="s">
        <v>673</v>
      </c>
      <c r="G242" s="40" t="n">
        <v>12000</v>
      </c>
      <c r="H242" s="41" t="n">
        <v>0</v>
      </c>
      <c r="I242" s="40" t="n">
        <f aca="false">G242+H242</f>
        <v>12000</v>
      </c>
      <c r="J242" s="40" t="n">
        <v>364.8</v>
      </c>
      <c r="K242" s="40" t="n">
        <v>0</v>
      </c>
      <c r="L242" s="40" t="n">
        <v>364.8</v>
      </c>
      <c r="M242" s="40" t="n">
        <v>11635.2</v>
      </c>
      <c r="N242" s="42" t="s">
        <v>31</v>
      </c>
    </row>
    <row r="243" customFormat="false" ht="15" hidden="false" customHeight="false" outlineLevel="0" collapsed="false">
      <c r="A243" s="38" t="s">
        <v>830</v>
      </c>
      <c r="B243" s="38" t="s">
        <v>453</v>
      </c>
      <c r="C243" s="10" t="n">
        <v>44574</v>
      </c>
      <c r="D243" s="10" t="n">
        <v>44755</v>
      </c>
      <c r="E243" s="39" t="s">
        <v>452</v>
      </c>
      <c r="F243" s="39" t="s">
        <v>673</v>
      </c>
      <c r="G243" s="43" t="n">
        <v>15000</v>
      </c>
      <c r="H243" s="44" t="n">
        <v>0</v>
      </c>
      <c r="I243" s="40" t="n">
        <f aca="false">G243+H243</f>
        <v>15000</v>
      </c>
      <c r="J243" s="43" t="n">
        <v>456</v>
      </c>
      <c r="K243" s="40" t="n">
        <v>0</v>
      </c>
      <c r="L243" s="40" t="n">
        <v>456</v>
      </c>
      <c r="M243" s="40" t="n">
        <v>14544</v>
      </c>
      <c r="N243" s="42" t="s">
        <v>31</v>
      </c>
    </row>
    <row r="244" customFormat="false" ht="15" hidden="false" customHeight="false" outlineLevel="0" collapsed="false">
      <c r="A244" s="38" t="s">
        <v>831</v>
      </c>
      <c r="B244" s="38" t="s">
        <v>453</v>
      </c>
      <c r="C244" s="10" t="n">
        <v>44597</v>
      </c>
      <c r="D244" s="10" t="n">
        <v>44778</v>
      </c>
      <c r="E244" s="49" t="s">
        <v>88</v>
      </c>
      <c r="F244" s="39" t="s">
        <v>673</v>
      </c>
      <c r="G244" s="40" t="n">
        <v>13000</v>
      </c>
      <c r="H244" s="41" t="n">
        <v>0</v>
      </c>
      <c r="I244" s="40" t="n">
        <f aca="false">G244+H244</f>
        <v>13000</v>
      </c>
      <c r="J244" s="40" t="n">
        <v>395.2</v>
      </c>
      <c r="K244" s="40" t="n">
        <v>0</v>
      </c>
      <c r="L244" s="40" t="n">
        <v>395.2</v>
      </c>
      <c r="M244" s="40" t="n">
        <v>12604.8</v>
      </c>
      <c r="N244" s="42" t="s">
        <v>24</v>
      </c>
    </row>
    <row r="245" customFormat="false" ht="15" hidden="false" customHeight="false" outlineLevel="0" collapsed="false">
      <c r="A245" s="38" t="s">
        <v>832</v>
      </c>
      <c r="B245" s="38" t="s">
        <v>453</v>
      </c>
      <c r="C245" s="10" t="n">
        <v>44648</v>
      </c>
      <c r="D245" s="10" t="n">
        <v>44832</v>
      </c>
      <c r="E245" s="49" t="s">
        <v>88</v>
      </c>
      <c r="F245" s="39" t="s">
        <v>673</v>
      </c>
      <c r="G245" s="40" t="n">
        <v>13000</v>
      </c>
      <c r="H245" s="41" t="n">
        <v>0</v>
      </c>
      <c r="I245" s="40" t="n">
        <f aca="false">G245+H245</f>
        <v>13000</v>
      </c>
      <c r="J245" s="40" t="n">
        <v>395.2</v>
      </c>
      <c r="K245" s="40" t="n">
        <v>0</v>
      </c>
      <c r="L245" s="40" t="n">
        <v>395.2</v>
      </c>
      <c r="M245" s="40" t="n">
        <v>12604.8</v>
      </c>
      <c r="N245" s="42" t="s">
        <v>31</v>
      </c>
    </row>
    <row r="246" customFormat="false" ht="15" hidden="false" customHeight="false" outlineLevel="0" collapsed="false">
      <c r="A246" s="38" t="s">
        <v>833</v>
      </c>
      <c r="B246" s="38" t="s">
        <v>453</v>
      </c>
      <c r="C246" s="10" t="n">
        <v>44494</v>
      </c>
      <c r="D246" s="10" t="n">
        <v>44676</v>
      </c>
      <c r="E246" s="38" t="s">
        <v>88</v>
      </c>
      <c r="F246" s="39" t="s">
        <v>673</v>
      </c>
      <c r="G246" s="40" t="n">
        <v>13000</v>
      </c>
      <c r="H246" s="41" t="n">
        <v>0</v>
      </c>
      <c r="I246" s="40" t="n">
        <f aca="false">G246+H246</f>
        <v>13000</v>
      </c>
      <c r="J246" s="40" t="n">
        <v>395.2</v>
      </c>
      <c r="K246" s="40" t="n">
        <v>0</v>
      </c>
      <c r="L246" s="40" t="n">
        <v>395.2</v>
      </c>
      <c r="M246" s="40" t="n">
        <v>12604.8</v>
      </c>
      <c r="N246" s="42" t="s">
        <v>31</v>
      </c>
    </row>
    <row r="247" customFormat="false" ht="15" hidden="false" customHeight="false" outlineLevel="0" collapsed="false">
      <c r="A247" s="38" t="s">
        <v>834</v>
      </c>
      <c r="B247" s="38" t="s">
        <v>453</v>
      </c>
      <c r="C247" s="10" t="n">
        <v>44621</v>
      </c>
      <c r="D247" s="10" t="n">
        <v>44805</v>
      </c>
      <c r="E247" s="49" t="s">
        <v>462</v>
      </c>
      <c r="F247" s="39" t="s">
        <v>673</v>
      </c>
      <c r="G247" s="40" t="n">
        <v>12000</v>
      </c>
      <c r="H247" s="41" t="n">
        <v>1522.5</v>
      </c>
      <c r="I247" s="40" t="n">
        <f aca="false">G247+H247</f>
        <v>13522.5</v>
      </c>
      <c r="J247" s="40" t="n">
        <v>364.8</v>
      </c>
      <c r="K247" s="40" t="n">
        <v>1810.88</v>
      </c>
      <c r="L247" s="40" t="n">
        <v>2175.68</v>
      </c>
      <c r="M247" s="40" t="n">
        <v>9824.32</v>
      </c>
      <c r="N247" s="42" t="s">
        <v>31</v>
      </c>
    </row>
    <row r="248" customFormat="false" ht="15" hidden="false" customHeight="false" outlineLevel="0" collapsed="false">
      <c r="A248" s="38" t="s">
        <v>835</v>
      </c>
      <c r="B248" s="38" t="s">
        <v>453</v>
      </c>
      <c r="C248" s="10" t="n">
        <v>44608</v>
      </c>
      <c r="D248" s="10" t="n">
        <v>44789</v>
      </c>
      <c r="E248" s="38" t="s">
        <v>465</v>
      </c>
      <c r="F248" s="39" t="s">
        <v>673</v>
      </c>
      <c r="G248" s="40" t="n">
        <v>10000</v>
      </c>
      <c r="H248" s="41" t="n">
        <v>0</v>
      </c>
      <c r="I248" s="40" t="n">
        <f aca="false">G248+H248</f>
        <v>10000</v>
      </c>
      <c r="J248" s="40" t="n">
        <v>304</v>
      </c>
      <c r="K248" s="40" t="n">
        <v>0</v>
      </c>
      <c r="L248" s="40" t="n">
        <v>304</v>
      </c>
      <c r="M248" s="40" t="n">
        <v>9696</v>
      </c>
      <c r="N248" s="42" t="s">
        <v>31</v>
      </c>
    </row>
    <row r="249" customFormat="false" ht="15" hidden="false" customHeight="false" outlineLevel="0" collapsed="false">
      <c r="A249" s="38" t="s">
        <v>836</v>
      </c>
      <c r="B249" s="38" t="s">
        <v>453</v>
      </c>
      <c r="C249" s="10" t="n">
        <v>44608</v>
      </c>
      <c r="D249" s="10" t="n">
        <v>44789</v>
      </c>
      <c r="E249" s="38" t="s">
        <v>49</v>
      </c>
      <c r="F249" s="39" t="s">
        <v>673</v>
      </c>
      <c r="G249" s="40" t="n">
        <v>11000</v>
      </c>
      <c r="H249" s="41" t="n">
        <v>0</v>
      </c>
      <c r="I249" s="40" t="n">
        <f aca="false">G249+H249</f>
        <v>11000</v>
      </c>
      <c r="J249" s="40" t="n">
        <v>334.4</v>
      </c>
      <c r="K249" s="40" t="n">
        <v>0</v>
      </c>
      <c r="L249" s="40" t="n">
        <v>334.4</v>
      </c>
      <c r="M249" s="40" t="n">
        <v>10665.6</v>
      </c>
      <c r="N249" s="42" t="s">
        <v>31</v>
      </c>
    </row>
    <row r="250" customFormat="false" ht="15" hidden="false" customHeight="false" outlineLevel="0" collapsed="false">
      <c r="A250" s="38" t="s">
        <v>837</v>
      </c>
      <c r="B250" s="38" t="s">
        <v>453</v>
      </c>
      <c r="C250" s="10" t="n">
        <v>44608</v>
      </c>
      <c r="D250" s="10" t="n">
        <v>44789</v>
      </c>
      <c r="E250" s="38" t="s">
        <v>49</v>
      </c>
      <c r="F250" s="39" t="s">
        <v>673</v>
      </c>
      <c r="G250" s="40" t="n">
        <v>11000</v>
      </c>
      <c r="H250" s="41" t="n">
        <v>0</v>
      </c>
      <c r="I250" s="40" t="n">
        <f aca="false">G250+H250</f>
        <v>11000</v>
      </c>
      <c r="J250" s="40" t="n">
        <v>334.4</v>
      </c>
      <c r="K250" s="40" t="n">
        <v>0</v>
      </c>
      <c r="L250" s="40" t="n">
        <v>334.4</v>
      </c>
      <c r="M250" s="40" t="n">
        <v>10665.6</v>
      </c>
      <c r="N250" s="42" t="s">
        <v>31</v>
      </c>
    </row>
    <row r="251" customFormat="false" ht="19.5" hidden="false" customHeight="false" outlineLevel="0" collapsed="false">
      <c r="A251" s="38" t="s">
        <v>838</v>
      </c>
      <c r="B251" s="38" t="s">
        <v>453</v>
      </c>
      <c r="C251" s="10" t="n">
        <v>44601</v>
      </c>
      <c r="D251" s="10" t="n">
        <v>44782</v>
      </c>
      <c r="E251" s="49" t="s">
        <v>64</v>
      </c>
      <c r="F251" s="39" t="s">
        <v>673</v>
      </c>
      <c r="G251" s="40" t="n">
        <v>10500</v>
      </c>
      <c r="H251" s="41" t="n">
        <v>1522.5</v>
      </c>
      <c r="I251" s="40" t="n">
        <f aca="false">G251+H251</f>
        <v>12022.5</v>
      </c>
      <c r="J251" s="40" t="n">
        <v>319.2</v>
      </c>
      <c r="K251" s="40" t="n">
        <v>0</v>
      </c>
      <c r="L251" s="40" t="n">
        <v>319.2</v>
      </c>
      <c r="M251" s="40" t="n">
        <v>10180.8</v>
      </c>
      <c r="N251" s="42" t="s">
        <v>24</v>
      </c>
    </row>
    <row r="252" customFormat="false" ht="15" hidden="false" customHeight="false" outlineLevel="0" collapsed="false">
      <c r="A252" s="45" t="s">
        <v>683</v>
      </c>
      <c r="B252" s="45" t="n">
        <v>11</v>
      </c>
      <c r="C252" s="10"/>
      <c r="D252" s="10"/>
      <c r="E252" s="49"/>
      <c r="F252" s="39"/>
      <c r="G252" s="48" t="n">
        <f aca="false">SUM(G241:G251)</f>
        <v>154500</v>
      </c>
      <c r="H252" s="50" t="n">
        <f aca="false">SUM(H241:H251)</f>
        <v>3045</v>
      </c>
      <c r="I252" s="48" t="n">
        <f aca="false">SUM(I241:I251)</f>
        <v>157545</v>
      </c>
      <c r="J252" s="48" t="n">
        <f aca="false">SUM(J241:J251)</f>
        <v>4696.8</v>
      </c>
      <c r="K252" s="48" t="n">
        <f aca="false">SUM(K241:K251)</f>
        <v>1810.88</v>
      </c>
      <c r="L252" s="48" t="n">
        <f aca="false">SUM(L241:L251)</f>
        <v>6507.68</v>
      </c>
      <c r="M252" s="48" t="n">
        <f aca="false">SUM(M241:M251)</f>
        <v>147992.32</v>
      </c>
      <c r="N252" s="42"/>
    </row>
    <row r="253" customFormat="false" ht="15" hidden="false" customHeight="false" outlineLevel="0" collapsed="false">
      <c r="A253" s="38"/>
      <c r="B253" s="38"/>
      <c r="C253" s="10"/>
      <c r="D253" s="10"/>
      <c r="E253" s="49"/>
      <c r="F253" s="39"/>
      <c r="G253" s="40"/>
      <c r="H253" s="41"/>
      <c r="I253" s="40"/>
      <c r="J253" s="40"/>
      <c r="K253" s="40"/>
      <c r="L253" s="40"/>
      <c r="M253" s="40"/>
      <c r="N253" s="42"/>
    </row>
    <row r="254" customFormat="false" ht="15" hidden="false" customHeight="false" outlineLevel="0" collapsed="false">
      <c r="A254" s="38"/>
      <c r="B254" s="38"/>
      <c r="C254" s="10"/>
      <c r="D254" s="10"/>
      <c r="E254" s="49"/>
      <c r="F254" s="39"/>
      <c r="G254" s="40"/>
      <c r="H254" s="41"/>
      <c r="I254" s="40"/>
      <c r="J254" s="40"/>
      <c r="K254" s="40"/>
      <c r="L254" s="40"/>
      <c r="M254" s="40"/>
      <c r="N254" s="42"/>
    </row>
    <row r="255" customFormat="false" ht="15" hidden="false" customHeight="false" outlineLevel="0" collapsed="false">
      <c r="A255" s="38"/>
      <c r="B255" s="38"/>
      <c r="C255" s="10"/>
      <c r="D255" s="10"/>
      <c r="E255" s="49"/>
      <c r="F255" s="39"/>
      <c r="G255" s="40"/>
      <c r="H255" s="41"/>
      <c r="I255" s="40"/>
      <c r="J255" s="40"/>
      <c r="K255" s="40"/>
      <c r="L255" s="40"/>
      <c r="M255" s="40"/>
      <c r="N255" s="42"/>
    </row>
    <row r="256" customFormat="false" ht="15" hidden="false" customHeight="false" outlineLevel="0" collapsed="false">
      <c r="A256" s="38" t="s">
        <v>839</v>
      </c>
      <c r="B256" s="38" t="s">
        <v>475</v>
      </c>
      <c r="C256" s="10" t="n">
        <v>44527</v>
      </c>
      <c r="D256" s="10" t="n">
        <v>44708</v>
      </c>
      <c r="E256" s="38" t="s">
        <v>474</v>
      </c>
      <c r="F256" s="39" t="s">
        <v>673</v>
      </c>
      <c r="G256" s="40" t="n">
        <v>10000</v>
      </c>
      <c r="H256" s="41" t="n">
        <v>0</v>
      </c>
      <c r="I256" s="40" t="n">
        <f aca="false">G256+H256</f>
        <v>10000</v>
      </c>
      <c r="J256" s="40" t="n">
        <v>304</v>
      </c>
      <c r="K256" s="40" t="n">
        <v>2861.76</v>
      </c>
      <c r="L256" s="40" t="n">
        <v>3165.76</v>
      </c>
      <c r="M256" s="40" t="n">
        <v>6834.24</v>
      </c>
      <c r="N256" s="42" t="s">
        <v>31</v>
      </c>
    </row>
    <row r="257" customFormat="false" ht="15" hidden="false" customHeight="false" outlineLevel="0" collapsed="false">
      <c r="A257" s="38" t="s">
        <v>840</v>
      </c>
      <c r="B257" s="38" t="s">
        <v>475</v>
      </c>
      <c r="C257" s="10" t="n">
        <v>44650</v>
      </c>
      <c r="D257" s="10" t="n">
        <v>44834</v>
      </c>
      <c r="E257" s="38" t="s">
        <v>841</v>
      </c>
      <c r="F257" s="39" t="s">
        <v>673</v>
      </c>
      <c r="G257" s="40" t="n">
        <v>13000</v>
      </c>
      <c r="H257" s="41" t="n">
        <v>1522.5</v>
      </c>
      <c r="I257" s="40" t="n">
        <f aca="false">G257+H257</f>
        <v>14522.5</v>
      </c>
      <c r="J257" s="40" t="n">
        <v>395.2</v>
      </c>
      <c r="K257" s="40" t="n">
        <v>1140</v>
      </c>
      <c r="L257" s="40" t="n">
        <v>1535.2</v>
      </c>
      <c r="M257" s="40" t="n">
        <v>11464.8</v>
      </c>
      <c r="N257" s="42" t="s">
        <v>31</v>
      </c>
    </row>
    <row r="258" customFormat="false" ht="15" hidden="false" customHeight="false" outlineLevel="0" collapsed="false">
      <c r="A258" s="38" t="s">
        <v>842</v>
      </c>
      <c r="B258" s="38" t="s">
        <v>475</v>
      </c>
      <c r="C258" s="10" t="n">
        <v>44591</v>
      </c>
      <c r="D258" s="10" t="n">
        <v>44772</v>
      </c>
      <c r="E258" s="38" t="s">
        <v>49</v>
      </c>
      <c r="F258" s="39" t="s">
        <v>673</v>
      </c>
      <c r="G258" s="40" t="n">
        <v>10000</v>
      </c>
      <c r="H258" s="41" t="n">
        <v>0</v>
      </c>
      <c r="I258" s="40" t="n">
        <f aca="false">G258+H258</f>
        <v>10000</v>
      </c>
      <c r="J258" s="40" t="n">
        <v>304</v>
      </c>
      <c r="K258" s="40" t="n">
        <v>0</v>
      </c>
      <c r="L258" s="40" t="n">
        <v>304</v>
      </c>
      <c r="M258" s="40" t="n">
        <v>9696</v>
      </c>
      <c r="N258" s="42" t="s">
        <v>31</v>
      </c>
    </row>
    <row r="259" customFormat="false" ht="15" hidden="false" customHeight="false" outlineLevel="0" collapsed="false">
      <c r="A259" s="38" t="s">
        <v>843</v>
      </c>
      <c r="B259" s="38" t="s">
        <v>475</v>
      </c>
      <c r="C259" s="10" t="n">
        <v>44635</v>
      </c>
      <c r="D259" s="10" t="n">
        <v>44819</v>
      </c>
      <c r="E259" s="38" t="s">
        <v>49</v>
      </c>
      <c r="F259" s="39" t="s">
        <v>673</v>
      </c>
      <c r="G259" s="40" t="n">
        <v>10000</v>
      </c>
      <c r="H259" s="41" t="n">
        <v>0</v>
      </c>
      <c r="I259" s="40" t="n">
        <f aca="false">G259+H259</f>
        <v>10000</v>
      </c>
      <c r="J259" s="40" t="n">
        <v>304</v>
      </c>
      <c r="K259" s="40" t="n">
        <v>0</v>
      </c>
      <c r="L259" s="40" t="n">
        <v>304</v>
      </c>
      <c r="M259" s="40" t="n">
        <v>9696</v>
      </c>
      <c r="N259" s="42" t="s">
        <v>31</v>
      </c>
    </row>
    <row r="260" customFormat="false" ht="15" hidden="false" customHeight="false" outlineLevel="0" collapsed="false">
      <c r="A260" s="38" t="s">
        <v>844</v>
      </c>
      <c r="B260" s="38" t="s">
        <v>475</v>
      </c>
      <c r="C260" s="10" t="n">
        <v>44595</v>
      </c>
      <c r="D260" s="10" t="n">
        <v>44776</v>
      </c>
      <c r="E260" s="38" t="s">
        <v>49</v>
      </c>
      <c r="F260" s="39" t="s">
        <v>673</v>
      </c>
      <c r="G260" s="40" t="n">
        <v>10000</v>
      </c>
      <c r="H260" s="41" t="n">
        <v>0</v>
      </c>
      <c r="I260" s="40" t="n">
        <f aca="false">G260+H260</f>
        <v>10000</v>
      </c>
      <c r="J260" s="40" t="n">
        <v>304</v>
      </c>
      <c r="K260" s="40" t="n">
        <v>0</v>
      </c>
      <c r="L260" s="40" t="n">
        <v>304</v>
      </c>
      <c r="M260" s="40" t="n">
        <v>9696</v>
      </c>
      <c r="N260" s="42" t="s">
        <v>31</v>
      </c>
    </row>
    <row r="261" customFormat="false" ht="15" hidden="false" customHeight="false" outlineLevel="0" collapsed="false">
      <c r="A261" s="38" t="s">
        <v>845</v>
      </c>
      <c r="B261" s="38" t="s">
        <v>475</v>
      </c>
      <c r="C261" s="10" t="n">
        <v>44472</v>
      </c>
      <c r="D261" s="10" t="n">
        <v>44654</v>
      </c>
      <c r="E261" s="38" t="s">
        <v>49</v>
      </c>
      <c r="F261" s="39" t="s">
        <v>673</v>
      </c>
      <c r="G261" s="40" t="n">
        <v>12000</v>
      </c>
      <c r="H261" s="41" t="n">
        <v>0</v>
      </c>
      <c r="I261" s="40" t="n">
        <f aca="false">G261+H261</f>
        <v>12000</v>
      </c>
      <c r="J261" s="40" t="n">
        <v>364.8</v>
      </c>
      <c r="K261" s="40" t="n">
        <v>0</v>
      </c>
      <c r="L261" s="40" t="n">
        <v>364.8</v>
      </c>
      <c r="M261" s="40" t="n">
        <v>11635.2</v>
      </c>
      <c r="N261" s="42" t="s">
        <v>24</v>
      </c>
    </row>
    <row r="262" customFormat="false" ht="15" hidden="false" customHeight="false" outlineLevel="0" collapsed="false">
      <c r="A262" s="38" t="s">
        <v>846</v>
      </c>
      <c r="B262" s="38" t="s">
        <v>475</v>
      </c>
      <c r="C262" s="10" t="n">
        <v>44635</v>
      </c>
      <c r="D262" s="10" t="n">
        <v>44819</v>
      </c>
      <c r="E262" s="38" t="s">
        <v>49</v>
      </c>
      <c r="F262" s="39" t="s">
        <v>673</v>
      </c>
      <c r="G262" s="40" t="n">
        <v>10000</v>
      </c>
      <c r="H262" s="41" t="n">
        <v>0</v>
      </c>
      <c r="I262" s="40" t="n">
        <f aca="false">G262+H262</f>
        <v>10000</v>
      </c>
      <c r="J262" s="40" t="n">
        <v>304</v>
      </c>
      <c r="K262" s="40" t="n">
        <v>1350.12</v>
      </c>
      <c r="L262" s="40" t="n">
        <v>1654.12</v>
      </c>
      <c r="M262" s="40" t="n">
        <v>8345.88</v>
      </c>
      <c r="N262" s="42" t="s">
        <v>24</v>
      </c>
    </row>
    <row r="263" customFormat="false" ht="15" hidden="false" customHeight="false" outlineLevel="0" collapsed="false">
      <c r="A263" s="38" t="s">
        <v>847</v>
      </c>
      <c r="B263" s="38" t="s">
        <v>475</v>
      </c>
      <c r="C263" s="10" t="n">
        <v>44470</v>
      </c>
      <c r="D263" s="10" t="n">
        <v>44652</v>
      </c>
      <c r="E263" s="38" t="s">
        <v>49</v>
      </c>
      <c r="F263" s="39" t="s">
        <v>673</v>
      </c>
      <c r="G263" s="40" t="n">
        <v>10000</v>
      </c>
      <c r="H263" s="41" t="n">
        <v>0</v>
      </c>
      <c r="I263" s="40" t="n">
        <f aca="false">G263+H263</f>
        <v>10000</v>
      </c>
      <c r="J263" s="40" t="n">
        <v>304</v>
      </c>
      <c r="K263" s="40" t="n">
        <v>1430.88</v>
      </c>
      <c r="L263" s="40" t="n">
        <v>1734.88</v>
      </c>
      <c r="M263" s="40" t="n">
        <v>8265.12</v>
      </c>
      <c r="N263" s="42" t="s">
        <v>24</v>
      </c>
    </row>
    <row r="264" customFormat="false" ht="15" hidden="false" customHeight="false" outlineLevel="0" collapsed="false">
      <c r="A264" s="38" t="s">
        <v>848</v>
      </c>
      <c r="B264" s="38" t="s">
        <v>475</v>
      </c>
      <c r="C264" s="10" t="n">
        <v>44650</v>
      </c>
      <c r="D264" s="10" t="n">
        <v>44834</v>
      </c>
      <c r="E264" s="38" t="s">
        <v>49</v>
      </c>
      <c r="F264" s="39" t="s">
        <v>673</v>
      </c>
      <c r="G264" s="40" t="n">
        <v>10000</v>
      </c>
      <c r="H264" s="41" t="n">
        <v>0</v>
      </c>
      <c r="I264" s="40" t="n">
        <f aca="false">G264+H264</f>
        <v>10000</v>
      </c>
      <c r="J264" s="40" t="n">
        <v>304</v>
      </c>
      <c r="K264" s="40" t="n">
        <v>0</v>
      </c>
      <c r="L264" s="40" t="n">
        <v>304</v>
      </c>
      <c r="M264" s="40" t="n">
        <v>9696</v>
      </c>
      <c r="N264" s="42" t="s">
        <v>31</v>
      </c>
    </row>
    <row r="265" customFormat="false" ht="15" hidden="false" customHeight="false" outlineLevel="0" collapsed="false">
      <c r="A265" s="38" t="s">
        <v>849</v>
      </c>
      <c r="B265" s="38" t="s">
        <v>475</v>
      </c>
      <c r="C265" s="10" t="n">
        <v>44638</v>
      </c>
      <c r="D265" s="10" t="n">
        <v>44822</v>
      </c>
      <c r="E265" s="38" t="s">
        <v>49</v>
      </c>
      <c r="F265" s="39" t="s">
        <v>673</v>
      </c>
      <c r="G265" s="40" t="n">
        <v>10000</v>
      </c>
      <c r="H265" s="41" t="n">
        <v>0</v>
      </c>
      <c r="I265" s="40" t="n">
        <f aca="false">G265+H265</f>
        <v>10000</v>
      </c>
      <c r="J265" s="40" t="n">
        <v>304</v>
      </c>
      <c r="K265" s="40" t="n">
        <v>0</v>
      </c>
      <c r="L265" s="40" t="n">
        <v>304</v>
      </c>
      <c r="M265" s="40" t="n">
        <v>9696</v>
      </c>
      <c r="N265" s="42" t="s">
        <v>31</v>
      </c>
    </row>
    <row r="266" customFormat="false" ht="15" hidden="false" customHeight="false" outlineLevel="0" collapsed="false">
      <c r="A266" s="38" t="s">
        <v>850</v>
      </c>
      <c r="B266" s="38" t="s">
        <v>475</v>
      </c>
      <c r="C266" s="10" t="n">
        <v>44604</v>
      </c>
      <c r="D266" s="10" t="n">
        <v>44785</v>
      </c>
      <c r="E266" s="38" t="s">
        <v>49</v>
      </c>
      <c r="F266" s="39" t="s">
        <v>673</v>
      </c>
      <c r="G266" s="40" t="n">
        <v>10000</v>
      </c>
      <c r="H266" s="41" t="n">
        <v>1522.5</v>
      </c>
      <c r="I266" s="40" t="n">
        <f aca="false">G266+H266</f>
        <v>11522.5</v>
      </c>
      <c r="J266" s="40" t="n">
        <v>304</v>
      </c>
      <c r="K266" s="40" t="n">
        <v>1350.12</v>
      </c>
      <c r="L266" s="40" t="n">
        <v>1654.12</v>
      </c>
      <c r="M266" s="40" t="n">
        <v>8345.88</v>
      </c>
      <c r="N266" s="42" t="s">
        <v>31</v>
      </c>
    </row>
    <row r="267" customFormat="false" ht="15" hidden="false" customHeight="false" outlineLevel="0" collapsed="false">
      <c r="A267" s="38" t="s">
        <v>851</v>
      </c>
      <c r="B267" s="38" t="s">
        <v>475</v>
      </c>
      <c r="C267" s="10" t="n">
        <v>44630</v>
      </c>
      <c r="D267" s="10" t="n">
        <v>44814</v>
      </c>
      <c r="E267" s="38" t="s">
        <v>49</v>
      </c>
      <c r="F267" s="39" t="s">
        <v>673</v>
      </c>
      <c r="G267" s="40" t="n">
        <v>10000</v>
      </c>
      <c r="H267" s="41" t="n">
        <v>0</v>
      </c>
      <c r="I267" s="40" t="n">
        <f aca="false">G267+H267</f>
        <v>10000</v>
      </c>
      <c r="J267" s="40" t="n">
        <v>304</v>
      </c>
      <c r="K267" s="40" t="n">
        <v>0</v>
      </c>
      <c r="L267" s="40" t="n">
        <v>304</v>
      </c>
      <c r="M267" s="40" t="n">
        <v>9696</v>
      </c>
      <c r="N267" s="42" t="s">
        <v>31</v>
      </c>
    </row>
    <row r="268" customFormat="false" ht="15" hidden="false" customHeight="false" outlineLevel="0" collapsed="false">
      <c r="A268" s="45" t="s">
        <v>683</v>
      </c>
      <c r="B268" s="45" t="n">
        <v>12</v>
      </c>
      <c r="C268" s="10"/>
      <c r="D268" s="10"/>
      <c r="E268" s="38"/>
      <c r="F268" s="39"/>
      <c r="G268" s="48" t="n">
        <f aca="false">SUM(G256:G267)</f>
        <v>125000</v>
      </c>
      <c r="H268" s="50" t="n">
        <f aca="false">SUM(H256:H267)</f>
        <v>3045</v>
      </c>
      <c r="I268" s="48" t="n">
        <f aca="false">SUM(I256:I267)</f>
        <v>128045</v>
      </c>
      <c r="J268" s="48" t="n">
        <f aca="false">SUM(J256:J267)</f>
        <v>3800</v>
      </c>
      <c r="K268" s="48" t="n">
        <f aca="false">SUM(K256:K267)</f>
        <v>8132.88</v>
      </c>
      <c r="L268" s="48" t="n">
        <f aca="false">SUM(L256:L267)</f>
        <v>11932.88</v>
      </c>
      <c r="M268" s="48" t="n">
        <f aca="false">SUM(M256:M267)</f>
        <v>113067.12</v>
      </c>
      <c r="N268" s="42"/>
    </row>
    <row r="269" customFormat="false" ht="15" hidden="false" customHeight="false" outlineLevel="0" collapsed="false">
      <c r="A269" s="38"/>
      <c r="B269" s="38"/>
      <c r="C269" s="10"/>
      <c r="D269" s="10"/>
      <c r="E269" s="38"/>
      <c r="F269" s="39"/>
      <c r="G269" s="40"/>
      <c r="H269" s="41"/>
      <c r="I269" s="40"/>
      <c r="J269" s="40"/>
      <c r="K269" s="40"/>
      <c r="L269" s="40"/>
      <c r="M269" s="40"/>
      <c r="N269" s="42"/>
    </row>
    <row r="270" customFormat="false" ht="15" hidden="false" customHeight="false" outlineLevel="0" collapsed="false">
      <c r="A270" s="38"/>
      <c r="B270" s="38"/>
      <c r="C270" s="10"/>
      <c r="D270" s="10"/>
      <c r="E270" s="38"/>
      <c r="F270" s="39"/>
      <c r="G270" s="40"/>
      <c r="H270" s="41"/>
      <c r="I270" s="40"/>
      <c r="J270" s="40"/>
      <c r="K270" s="40"/>
      <c r="L270" s="40"/>
      <c r="M270" s="40"/>
      <c r="N270" s="42"/>
    </row>
    <row r="271" customFormat="false" ht="15" hidden="false" customHeight="false" outlineLevel="0" collapsed="false">
      <c r="A271" s="38"/>
      <c r="B271" s="38"/>
      <c r="C271" s="10"/>
      <c r="D271" s="10"/>
      <c r="E271" s="38"/>
      <c r="F271" s="39"/>
      <c r="G271" s="40"/>
      <c r="H271" s="41"/>
      <c r="I271" s="40"/>
      <c r="J271" s="40"/>
      <c r="K271" s="40"/>
      <c r="L271" s="40"/>
      <c r="M271" s="40"/>
      <c r="N271" s="42"/>
    </row>
    <row r="272" customFormat="false" ht="15" hidden="false" customHeight="false" outlineLevel="0" collapsed="false">
      <c r="A272" s="38" t="s">
        <v>852</v>
      </c>
      <c r="B272" s="38" t="s">
        <v>501</v>
      </c>
      <c r="C272" s="10" t="n">
        <v>44633</v>
      </c>
      <c r="D272" s="10" t="n">
        <v>44817</v>
      </c>
      <c r="E272" s="38" t="s">
        <v>500</v>
      </c>
      <c r="F272" s="39" t="s">
        <v>673</v>
      </c>
      <c r="G272" s="40" t="n">
        <v>15000</v>
      </c>
      <c r="H272" s="41" t="n">
        <v>0</v>
      </c>
      <c r="I272" s="40" t="n">
        <f aca="false">G272+H272</f>
        <v>15000</v>
      </c>
      <c r="J272" s="43" t="n">
        <v>456</v>
      </c>
      <c r="K272" s="40" t="n">
        <v>0</v>
      </c>
      <c r="L272" s="40" t="n">
        <v>456</v>
      </c>
      <c r="M272" s="40" t="n">
        <v>14544</v>
      </c>
      <c r="N272" s="42" t="s">
        <v>31</v>
      </c>
    </row>
    <row r="273" customFormat="false" ht="15" hidden="false" customHeight="false" outlineLevel="0" collapsed="false">
      <c r="A273" s="38" t="s">
        <v>853</v>
      </c>
      <c r="B273" s="38" t="s">
        <v>501</v>
      </c>
      <c r="C273" s="10" t="n">
        <v>44549</v>
      </c>
      <c r="D273" s="10" t="n">
        <v>44731</v>
      </c>
      <c r="E273" s="51" t="s">
        <v>236</v>
      </c>
      <c r="F273" s="39" t="s">
        <v>673</v>
      </c>
      <c r="G273" s="40" t="n">
        <v>10000</v>
      </c>
      <c r="H273" s="41" t="n">
        <v>0</v>
      </c>
      <c r="I273" s="40" t="n">
        <f aca="false">G273+H273</f>
        <v>10000</v>
      </c>
      <c r="J273" s="40" t="n">
        <v>304</v>
      </c>
      <c r="K273" s="40" t="n">
        <v>0</v>
      </c>
      <c r="L273" s="40" t="n">
        <v>304</v>
      </c>
      <c r="M273" s="40" t="n">
        <v>9696</v>
      </c>
      <c r="N273" s="42" t="s">
        <v>24</v>
      </c>
    </row>
    <row r="274" customFormat="false" ht="15" hidden="false" customHeight="false" outlineLevel="0" collapsed="false">
      <c r="A274" s="38" t="s">
        <v>854</v>
      </c>
      <c r="B274" s="38" t="s">
        <v>501</v>
      </c>
      <c r="C274" s="10" t="n">
        <v>44600</v>
      </c>
      <c r="D274" s="10" t="n">
        <v>44781</v>
      </c>
      <c r="E274" s="39" t="s">
        <v>260</v>
      </c>
      <c r="F274" s="39" t="s">
        <v>673</v>
      </c>
      <c r="G274" s="43" t="n">
        <v>15000</v>
      </c>
      <c r="H274" s="44" t="n">
        <v>0</v>
      </c>
      <c r="I274" s="40" t="n">
        <f aca="false">G274+H274</f>
        <v>15000</v>
      </c>
      <c r="J274" s="43" t="n">
        <v>456</v>
      </c>
      <c r="K274" s="40" t="n">
        <v>0</v>
      </c>
      <c r="L274" s="40" t="n">
        <v>456</v>
      </c>
      <c r="M274" s="40" t="n">
        <v>14544</v>
      </c>
      <c r="N274" s="42" t="s">
        <v>24</v>
      </c>
    </row>
    <row r="275" customFormat="false" ht="19.5" hidden="false" customHeight="false" outlineLevel="0" collapsed="false">
      <c r="A275" s="38" t="s">
        <v>855</v>
      </c>
      <c r="B275" s="38" t="s">
        <v>501</v>
      </c>
      <c r="C275" s="10" t="n">
        <v>44498</v>
      </c>
      <c r="D275" s="10" t="n">
        <v>44680</v>
      </c>
      <c r="E275" s="49" t="s">
        <v>64</v>
      </c>
      <c r="F275" s="39" t="s">
        <v>673</v>
      </c>
      <c r="G275" s="40" t="n">
        <v>10000</v>
      </c>
      <c r="H275" s="41" t="n">
        <v>0</v>
      </c>
      <c r="I275" s="40" t="n">
        <f aca="false">G275+H275</f>
        <v>10000</v>
      </c>
      <c r="J275" s="40" t="n">
        <v>304</v>
      </c>
      <c r="K275" s="40" t="n">
        <v>0</v>
      </c>
      <c r="L275" s="40" t="n">
        <v>304</v>
      </c>
      <c r="M275" s="40" t="n">
        <v>9696</v>
      </c>
      <c r="N275" s="42" t="s">
        <v>31</v>
      </c>
    </row>
    <row r="276" customFormat="false" ht="15" hidden="false" customHeight="false" outlineLevel="0" collapsed="false">
      <c r="A276" s="38" t="s">
        <v>856</v>
      </c>
      <c r="B276" s="38" t="s">
        <v>501</v>
      </c>
      <c r="C276" s="10" t="n">
        <v>44523</v>
      </c>
      <c r="D276" s="10" t="n">
        <v>44704</v>
      </c>
      <c r="E276" s="38" t="s">
        <v>64</v>
      </c>
      <c r="F276" s="39" t="s">
        <v>673</v>
      </c>
      <c r="G276" s="40" t="n">
        <v>25000</v>
      </c>
      <c r="H276" s="41" t="n">
        <v>0</v>
      </c>
      <c r="I276" s="40" t="n">
        <f aca="false">G276+H276</f>
        <v>25000</v>
      </c>
      <c r="J276" s="40" t="n">
        <v>760</v>
      </c>
      <c r="K276" s="40" t="n">
        <v>0</v>
      </c>
      <c r="L276" s="40" t="n">
        <v>760</v>
      </c>
      <c r="M276" s="40" t="n">
        <v>24240</v>
      </c>
      <c r="N276" s="42" t="s">
        <v>24</v>
      </c>
    </row>
    <row r="277" customFormat="false" ht="15" hidden="false" customHeight="false" outlineLevel="0" collapsed="false">
      <c r="A277" s="38" t="s">
        <v>857</v>
      </c>
      <c r="B277" s="38" t="s">
        <v>501</v>
      </c>
      <c r="C277" s="10" t="n">
        <v>44596</v>
      </c>
      <c r="D277" s="10" t="n">
        <v>44777</v>
      </c>
      <c r="E277" s="39" t="s">
        <v>64</v>
      </c>
      <c r="F277" s="39" t="s">
        <v>673</v>
      </c>
      <c r="G277" s="43" t="n">
        <v>15000</v>
      </c>
      <c r="H277" s="44" t="n">
        <v>0</v>
      </c>
      <c r="I277" s="40" t="n">
        <f aca="false">G277+H277</f>
        <v>15000</v>
      </c>
      <c r="J277" s="43" t="n">
        <v>456</v>
      </c>
      <c r="K277" s="40" t="n">
        <v>0</v>
      </c>
      <c r="L277" s="40" t="n">
        <v>456</v>
      </c>
      <c r="M277" s="40" t="n">
        <v>14544</v>
      </c>
      <c r="N277" s="42" t="s">
        <v>31</v>
      </c>
    </row>
    <row r="278" customFormat="false" ht="15" hidden="false" customHeight="false" outlineLevel="0" collapsed="false">
      <c r="A278" s="45" t="s">
        <v>683</v>
      </c>
      <c r="B278" s="45" t="n">
        <v>6</v>
      </c>
      <c r="C278" s="10"/>
      <c r="D278" s="10"/>
      <c r="E278" s="39"/>
      <c r="F278" s="39"/>
      <c r="G278" s="46" t="n">
        <f aca="false">SUM(G272:G277)</f>
        <v>90000</v>
      </c>
      <c r="H278" s="47" t="n">
        <f aca="false">SUM(H272:H277)</f>
        <v>0</v>
      </c>
      <c r="I278" s="48" t="n">
        <f aca="false">SUM(I272:I277)</f>
        <v>90000</v>
      </c>
      <c r="J278" s="46" t="n">
        <f aca="false">SUM(J272:J277)</f>
        <v>2736</v>
      </c>
      <c r="K278" s="48" t="n">
        <f aca="false">SUM(K272:K277)</f>
        <v>0</v>
      </c>
      <c r="L278" s="48" t="n">
        <f aca="false">SUM(L272:L277)</f>
        <v>2736</v>
      </c>
      <c r="M278" s="48" t="n">
        <f aca="false">SUM(M272:M277)</f>
        <v>87264</v>
      </c>
      <c r="N278" s="42"/>
    </row>
    <row r="279" customFormat="false" ht="15" hidden="false" customHeight="false" outlineLevel="0" collapsed="false">
      <c r="A279" s="38"/>
      <c r="B279" s="38"/>
      <c r="C279" s="10"/>
      <c r="D279" s="10"/>
      <c r="E279" s="39"/>
      <c r="F279" s="39"/>
      <c r="G279" s="43"/>
      <c r="H279" s="44"/>
      <c r="I279" s="40"/>
      <c r="J279" s="43"/>
      <c r="K279" s="40"/>
      <c r="L279" s="40"/>
      <c r="M279" s="40"/>
      <c r="N279" s="42"/>
    </row>
    <row r="280" customFormat="false" ht="15" hidden="false" customHeight="false" outlineLevel="0" collapsed="false">
      <c r="A280" s="38"/>
      <c r="B280" s="38"/>
      <c r="C280" s="10"/>
      <c r="D280" s="10"/>
      <c r="E280" s="39"/>
      <c r="F280" s="39"/>
      <c r="G280" s="43"/>
      <c r="H280" s="44"/>
      <c r="I280" s="40"/>
      <c r="J280" s="43"/>
      <c r="K280" s="40"/>
      <c r="L280" s="40"/>
      <c r="M280" s="40"/>
      <c r="N280" s="42"/>
    </row>
    <row r="281" customFormat="false" ht="15" hidden="false" customHeight="false" outlineLevel="0" collapsed="false">
      <c r="A281" s="38"/>
      <c r="B281" s="38"/>
      <c r="C281" s="10"/>
      <c r="D281" s="10"/>
      <c r="E281" s="39"/>
      <c r="F281" s="39"/>
      <c r="G281" s="43"/>
      <c r="H281" s="44"/>
      <c r="I281" s="40"/>
      <c r="J281" s="43"/>
      <c r="K281" s="40"/>
      <c r="L281" s="40"/>
      <c r="M281" s="40"/>
      <c r="N281" s="42"/>
    </row>
    <row r="282" customFormat="false" ht="15" hidden="false" customHeight="false" outlineLevel="0" collapsed="false">
      <c r="A282" s="38" t="s">
        <v>858</v>
      </c>
      <c r="B282" s="38" t="s">
        <v>514</v>
      </c>
      <c r="C282" s="10" t="n">
        <v>44621</v>
      </c>
      <c r="D282" s="10" t="n">
        <v>44805</v>
      </c>
      <c r="E282" s="38" t="s">
        <v>513</v>
      </c>
      <c r="F282" s="39" t="s">
        <v>673</v>
      </c>
      <c r="G282" s="40" t="n">
        <v>15000</v>
      </c>
      <c r="H282" s="41" t="n">
        <v>1522.5</v>
      </c>
      <c r="I282" s="40" t="n">
        <f aca="false">G282+H282</f>
        <v>16522.5</v>
      </c>
      <c r="J282" s="40" t="n">
        <v>456</v>
      </c>
      <c r="K282" s="40" t="n">
        <v>0</v>
      </c>
      <c r="L282" s="40" t="n">
        <v>456</v>
      </c>
      <c r="M282" s="40" t="n">
        <v>14544</v>
      </c>
      <c r="N282" s="42" t="s">
        <v>31</v>
      </c>
    </row>
    <row r="283" customFormat="false" ht="15" hidden="false" customHeight="false" outlineLevel="0" collapsed="false">
      <c r="A283" s="38" t="s">
        <v>859</v>
      </c>
      <c r="B283" s="38" t="s">
        <v>514</v>
      </c>
      <c r="C283" s="10" t="n">
        <v>44621</v>
      </c>
      <c r="D283" s="10" t="n">
        <v>44805</v>
      </c>
      <c r="E283" s="38" t="s">
        <v>517</v>
      </c>
      <c r="F283" s="39" t="s">
        <v>673</v>
      </c>
      <c r="G283" s="40" t="n">
        <v>10000</v>
      </c>
      <c r="H283" s="41" t="n">
        <v>1522.5</v>
      </c>
      <c r="I283" s="40" t="n">
        <f aca="false">G283+H283</f>
        <v>11522.5</v>
      </c>
      <c r="J283" s="40" t="n">
        <v>304</v>
      </c>
      <c r="K283" s="40" t="n">
        <v>0</v>
      </c>
      <c r="L283" s="40" t="n">
        <v>304</v>
      </c>
      <c r="M283" s="40" t="n">
        <v>9696</v>
      </c>
      <c r="N283" s="42" t="s">
        <v>31</v>
      </c>
    </row>
    <row r="284" customFormat="false" ht="15" hidden="false" customHeight="false" outlineLevel="0" collapsed="false">
      <c r="A284" s="38" t="s">
        <v>860</v>
      </c>
      <c r="B284" s="38" t="s">
        <v>514</v>
      </c>
      <c r="C284" s="10" t="n">
        <v>44607</v>
      </c>
      <c r="D284" s="10" t="n">
        <v>44788</v>
      </c>
      <c r="E284" s="38" t="s">
        <v>520</v>
      </c>
      <c r="F284" s="39" t="s">
        <v>673</v>
      </c>
      <c r="G284" s="40" t="n">
        <v>13000</v>
      </c>
      <c r="H284" s="41" t="n">
        <v>1522.5</v>
      </c>
      <c r="I284" s="40" t="n">
        <f aca="false">G284+H284</f>
        <v>14522.5</v>
      </c>
      <c r="J284" s="40" t="n">
        <v>395.2</v>
      </c>
      <c r="K284" s="40" t="n">
        <v>0</v>
      </c>
      <c r="L284" s="40" t="n">
        <v>395.2</v>
      </c>
      <c r="M284" s="40" t="n">
        <v>12604.8</v>
      </c>
      <c r="N284" s="42" t="s">
        <v>24</v>
      </c>
    </row>
    <row r="285" customFormat="false" ht="15" hidden="false" customHeight="false" outlineLevel="0" collapsed="false">
      <c r="A285" s="38" t="s">
        <v>861</v>
      </c>
      <c r="B285" s="38" t="s">
        <v>514</v>
      </c>
      <c r="C285" s="10" t="n">
        <v>44609</v>
      </c>
      <c r="D285" s="10" t="n">
        <v>44790</v>
      </c>
      <c r="E285" s="38" t="s">
        <v>523</v>
      </c>
      <c r="F285" s="39" t="s">
        <v>673</v>
      </c>
      <c r="G285" s="40" t="n">
        <v>12000</v>
      </c>
      <c r="H285" s="41" t="n">
        <v>1522.5</v>
      </c>
      <c r="I285" s="40" t="n">
        <f aca="false">G285+H285</f>
        <v>13522.5</v>
      </c>
      <c r="J285" s="40" t="n">
        <v>364.8</v>
      </c>
      <c r="K285" s="40" t="n">
        <v>0</v>
      </c>
      <c r="L285" s="40" t="n">
        <v>364.8</v>
      </c>
      <c r="M285" s="40" t="n">
        <v>11635.2</v>
      </c>
      <c r="N285" s="42" t="s">
        <v>24</v>
      </c>
    </row>
    <row r="286" customFormat="false" ht="15" hidden="false" customHeight="false" outlineLevel="0" collapsed="false">
      <c r="A286" s="38" t="s">
        <v>862</v>
      </c>
      <c r="B286" s="38" t="s">
        <v>514</v>
      </c>
      <c r="C286" s="10" t="n">
        <v>44623</v>
      </c>
      <c r="D286" s="10" t="n">
        <v>44807</v>
      </c>
      <c r="E286" s="38" t="s">
        <v>523</v>
      </c>
      <c r="F286" s="39" t="s">
        <v>673</v>
      </c>
      <c r="G286" s="40" t="n">
        <v>13000</v>
      </c>
      <c r="H286" s="41" t="n">
        <v>0</v>
      </c>
      <c r="I286" s="40" t="n">
        <f aca="false">G286+H286</f>
        <v>13000</v>
      </c>
      <c r="J286" s="40" t="n">
        <v>395.2</v>
      </c>
      <c r="K286" s="40" t="n">
        <v>0</v>
      </c>
      <c r="L286" s="40" t="n">
        <v>395.2</v>
      </c>
      <c r="M286" s="40" t="n">
        <v>12604.8</v>
      </c>
      <c r="N286" s="42" t="s">
        <v>24</v>
      </c>
    </row>
    <row r="287" customFormat="false" ht="15" hidden="false" customHeight="false" outlineLevel="0" collapsed="false">
      <c r="A287" s="45" t="s">
        <v>683</v>
      </c>
      <c r="B287" s="45" t="n">
        <v>5</v>
      </c>
      <c r="C287" s="10"/>
      <c r="D287" s="10"/>
      <c r="E287" s="38"/>
      <c r="F287" s="39"/>
      <c r="G287" s="48" t="n">
        <f aca="false">SUM(G282:G286)</f>
        <v>63000</v>
      </c>
      <c r="H287" s="50" t="n">
        <f aca="false">SUM(H282:H286)</f>
        <v>6090</v>
      </c>
      <c r="I287" s="48" t="n">
        <f aca="false">SUM(I282:I286)</f>
        <v>69090</v>
      </c>
      <c r="J287" s="48" t="n">
        <f aca="false">SUM(J282:J286)</f>
        <v>1915.2</v>
      </c>
      <c r="K287" s="48" t="n">
        <f aca="false">SUM(K282:K286)</f>
        <v>0</v>
      </c>
      <c r="L287" s="48" t="n">
        <f aca="false">SUM(L282:L286)</f>
        <v>1915.2</v>
      </c>
      <c r="M287" s="48" t="n">
        <f aca="false">SUM(M282:M286)</f>
        <v>61084.8</v>
      </c>
      <c r="N287" s="42"/>
    </row>
    <row r="288" customFormat="false" ht="15" hidden="false" customHeight="false" outlineLevel="0" collapsed="false">
      <c r="A288" s="38"/>
      <c r="B288" s="38"/>
      <c r="C288" s="10"/>
      <c r="D288" s="10"/>
      <c r="E288" s="38"/>
      <c r="F288" s="39"/>
      <c r="G288" s="40"/>
      <c r="H288" s="41"/>
      <c r="I288" s="40"/>
      <c r="J288" s="40"/>
      <c r="K288" s="40"/>
      <c r="L288" s="40"/>
      <c r="M288" s="40"/>
      <c r="N288" s="42"/>
    </row>
    <row r="289" customFormat="false" ht="15" hidden="false" customHeight="false" outlineLevel="0" collapsed="false">
      <c r="A289" s="38"/>
      <c r="B289" s="38"/>
      <c r="C289" s="10"/>
      <c r="D289" s="10"/>
      <c r="E289" s="38"/>
      <c r="F289" s="39"/>
      <c r="G289" s="40"/>
      <c r="H289" s="41"/>
      <c r="I289" s="40"/>
      <c r="J289" s="40"/>
      <c r="K289" s="40"/>
      <c r="L289" s="40"/>
      <c r="M289" s="40"/>
      <c r="N289" s="42"/>
    </row>
    <row r="290" customFormat="false" ht="15" hidden="false" customHeight="false" outlineLevel="0" collapsed="false">
      <c r="A290" s="38"/>
      <c r="B290" s="38"/>
      <c r="C290" s="10"/>
      <c r="D290" s="10"/>
      <c r="E290" s="38"/>
      <c r="F290" s="39"/>
      <c r="G290" s="40"/>
      <c r="H290" s="41"/>
      <c r="I290" s="40"/>
      <c r="J290" s="40"/>
      <c r="K290" s="40"/>
      <c r="L290" s="40"/>
      <c r="M290" s="40"/>
      <c r="N290" s="42"/>
    </row>
    <row r="291" customFormat="false" ht="15" hidden="false" customHeight="false" outlineLevel="0" collapsed="false">
      <c r="A291" s="38"/>
      <c r="B291" s="38"/>
      <c r="C291" s="10"/>
      <c r="D291" s="10"/>
      <c r="E291" s="38"/>
      <c r="F291" s="39"/>
      <c r="G291" s="40"/>
      <c r="H291" s="41"/>
      <c r="I291" s="40"/>
      <c r="J291" s="40"/>
      <c r="K291" s="40"/>
      <c r="L291" s="40"/>
      <c r="M291" s="40"/>
      <c r="N291" s="42"/>
    </row>
    <row r="292" customFormat="false" ht="15" hidden="false" customHeight="false" outlineLevel="0" collapsed="false">
      <c r="A292" s="38" t="s">
        <v>863</v>
      </c>
      <c r="B292" s="38" t="s">
        <v>528</v>
      </c>
      <c r="C292" s="10" t="n">
        <v>44598</v>
      </c>
      <c r="D292" s="10" t="n">
        <v>44779</v>
      </c>
      <c r="E292" s="38" t="s">
        <v>527</v>
      </c>
      <c r="F292" s="39" t="s">
        <v>673</v>
      </c>
      <c r="G292" s="40" t="n">
        <v>15000</v>
      </c>
      <c r="H292" s="41" t="n">
        <v>1522.5</v>
      </c>
      <c r="I292" s="40" t="n">
        <f aca="false">G292+H292</f>
        <v>16522.5</v>
      </c>
      <c r="J292" s="40" t="n">
        <v>456</v>
      </c>
      <c r="K292" s="40" t="n">
        <v>0</v>
      </c>
      <c r="L292" s="40" t="n">
        <v>456</v>
      </c>
      <c r="M292" s="40" t="n">
        <v>14544</v>
      </c>
      <c r="N292" s="42" t="s">
        <v>31</v>
      </c>
    </row>
    <row r="293" customFormat="false" ht="15" hidden="false" customHeight="false" outlineLevel="0" collapsed="false">
      <c r="A293" s="38" t="s">
        <v>864</v>
      </c>
      <c r="B293" s="38" t="s">
        <v>528</v>
      </c>
      <c r="C293" s="10" t="n">
        <v>44479</v>
      </c>
      <c r="D293" s="10" t="n">
        <v>44661</v>
      </c>
      <c r="E293" s="38" t="s">
        <v>531</v>
      </c>
      <c r="F293" s="39" t="s">
        <v>673</v>
      </c>
      <c r="G293" s="40" t="n">
        <v>10000</v>
      </c>
      <c r="H293" s="41" t="n">
        <v>0</v>
      </c>
      <c r="I293" s="40" t="n">
        <f aca="false">G293+H293</f>
        <v>10000</v>
      </c>
      <c r="J293" s="43" t="n">
        <v>304</v>
      </c>
      <c r="K293" s="40" t="n">
        <v>0</v>
      </c>
      <c r="L293" s="40" t="n">
        <v>304</v>
      </c>
      <c r="M293" s="40" t="n">
        <v>9696</v>
      </c>
      <c r="N293" s="42" t="s">
        <v>24</v>
      </c>
    </row>
    <row r="294" customFormat="false" ht="15" hidden="false" customHeight="false" outlineLevel="0" collapsed="false">
      <c r="A294" s="38" t="s">
        <v>865</v>
      </c>
      <c r="B294" s="38" t="s">
        <v>528</v>
      </c>
      <c r="C294" s="10" t="n">
        <v>44516</v>
      </c>
      <c r="D294" s="10" t="n">
        <v>44697</v>
      </c>
      <c r="E294" s="38" t="s">
        <v>67</v>
      </c>
      <c r="F294" s="39" t="s">
        <v>673</v>
      </c>
      <c r="G294" s="40" t="n">
        <v>10000</v>
      </c>
      <c r="H294" s="41" t="n">
        <v>0</v>
      </c>
      <c r="I294" s="40" t="n">
        <f aca="false">G294+H294</f>
        <v>10000</v>
      </c>
      <c r="J294" s="40" t="n">
        <v>304</v>
      </c>
      <c r="K294" s="40" t="n">
        <v>0</v>
      </c>
      <c r="L294" s="40" t="n">
        <v>304</v>
      </c>
      <c r="M294" s="40" t="n">
        <v>9696</v>
      </c>
      <c r="N294" s="42" t="s">
        <v>31</v>
      </c>
    </row>
    <row r="295" customFormat="false" ht="15" hidden="false" customHeight="false" outlineLevel="0" collapsed="false">
      <c r="A295" s="38" t="s">
        <v>866</v>
      </c>
      <c r="B295" s="38" t="s">
        <v>528</v>
      </c>
      <c r="C295" s="20" t="n">
        <v>44513</v>
      </c>
      <c r="D295" s="20" t="n">
        <v>44694</v>
      </c>
      <c r="E295" s="39" t="s">
        <v>171</v>
      </c>
      <c r="F295" s="39" t="s">
        <v>673</v>
      </c>
      <c r="G295" s="40" t="n">
        <v>15000</v>
      </c>
      <c r="H295" s="41" t="n">
        <v>0</v>
      </c>
      <c r="I295" s="40" t="n">
        <f aca="false">G295+H295</f>
        <v>15000</v>
      </c>
      <c r="J295" s="43" t="n">
        <v>456</v>
      </c>
      <c r="K295" s="40" t="n">
        <v>0</v>
      </c>
      <c r="L295" s="40" t="n">
        <v>456</v>
      </c>
      <c r="M295" s="40" t="n">
        <v>14544</v>
      </c>
      <c r="N295" s="42" t="s">
        <v>24</v>
      </c>
    </row>
    <row r="296" customFormat="false" ht="15" hidden="false" customHeight="false" outlineLevel="0" collapsed="false">
      <c r="A296" s="38" t="s">
        <v>867</v>
      </c>
      <c r="B296" s="38" t="s">
        <v>528</v>
      </c>
      <c r="C296" s="10" t="n">
        <v>44608</v>
      </c>
      <c r="D296" s="10" t="n">
        <v>44789</v>
      </c>
      <c r="E296" s="38" t="s">
        <v>49</v>
      </c>
      <c r="F296" s="39" t="s">
        <v>673</v>
      </c>
      <c r="G296" s="40" t="n">
        <v>10000</v>
      </c>
      <c r="H296" s="41" t="n">
        <v>0</v>
      </c>
      <c r="I296" s="40" t="n">
        <f aca="false">G296+H296</f>
        <v>10000</v>
      </c>
      <c r="J296" s="40" t="n">
        <v>304</v>
      </c>
      <c r="K296" s="40" t="n">
        <v>0</v>
      </c>
      <c r="L296" s="40" t="n">
        <v>304</v>
      </c>
      <c r="M296" s="40" t="n">
        <v>9696</v>
      </c>
      <c r="N296" s="42" t="s">
        <v>31</v>
      </c>
    </row>
    <row r="297" customFormat="false" ht="19.5" hidden="false" customHeight="false" outlineLevel="0" collapsed="false">
      <c r="A297" s="38" t="s">
        <v>868</v>
      </c>
      <c r="B297" s="38" t="s">
        <v>528</v>
      </c>
      <c r="C297" s="10" t="n">
        <v>44523</v>
      </c>
      <c r="D297" s="10" t="n">
        <v>44704</v>
      </c>
      <c r="E297" s="49" t="s">
        <v>64</v>
      </c>
      <c r="F297" s="39" t="s">
        <v>673</v>
      </c>
      <c r="G297" s="40" t="n">
        <v>20000</v>
      </c>
      <c r="H297" s="41" t="n">
        <v>1522.5</v>
      </c>
      <c r="I297" s="40" t="n">
        <f aca="false">G297+H297</f>
        <v>21522.5</v>
      </c>
      <c r="J297" s="40" t="n">
        <v>608</v>
      </c>
      <c r="K297" s="40" t="n">
        <v>0</v>
      </c>
      <c r="L297" s="40" t="n">
        <v>608</v>
      </c>
      <c r="M297" s="40" t="n">
        <v>19392</v>
      </c>
      <c r="N297" s="42" t="s">
        <v>31</v>
      </c>
    </row>
    <row r="298" customFormat="false" ht="15" hidden="false" customHeight="false" outlineLevel="0" collapsed="false">
      <c r="A298" s="45" t="s">
        <v>683</v>
      </c>
      <c r="B298" s="45" t="n">
        <v>6</v>
      </c>
      <c r="C298" s="10"/>
      <c r="D298" s="10"/>
      <c r="E298" s="49"/>
      <c r="F298" s="39"/>
      <c r="G298" s="48" t="n">
        <f aca="false">SUM(G292:G297)</f>
        <v>80000</v>
      </c>
      <c r="H298" s="50" t="n">
        <f aca="false">SUM(H292:H297)</f>
        <v>3045</v>
      </c>
      <c r="I298" s="48" t="n">
        <f aca="false">SUM(I292:I297)</f>
        <v>83045</v>
      </c>
      <c r="J298" s="48" t="n">
        <f aca="false">SUM(J292:J297)</f>
        <v>2432</v>
      </c>
      <c r="K298" s="48" t="n">
        <f aca="false">SUM(K292:K297)</f>
        <v>0</v>
      </c>
      <c r="L298" s="48" t="n">
        <f aca="false">SUM(L292:L297)</f>
        <v>2432</v>
      </c>
      <c r="M298" s="48" t="n">
        <f aca="false">SUM(M292:M297)</f>
        <v>77568</v>
      </c>
      <c r="N298" s="42"/>
    </row>
    <row r="299" customFormat="false" ht="15" hidden="false" customHeight="false" outlineLevel="0" collapsed="false">
      <c r="A299" s="38"/>
      <c r="B299" s="38"/>
      <c r="C299" s="10"/>
      <c r="D299" s="10"/>
      <c r="E299" s="49"/>
      <c r="F299" s="39"/>
      <c r="G299" s="40"/>
      <c r="H299" s="41"/>
      <c r="I299" s="40"/>
      <c r="J299" s="40"/>
      <c r="K299" s="40"/>
      <c r="L299" s="40"/>
      <c r="M299" s="40"/>
      <c r="N299" s="42"/>
    </row>
    <row r="300" customFormat="false" ht="15" hidden="false" customHeight="false" outlineLevel="0" collapsed="false">
      <c r="A300" s="38"/>
      <c r="B300" s="38"/>
      <c r="C300" s="10"/>
      <c r="D300" s="10"/>
      <c r="E300" s="49"/>
      <c r="F300" s="39"/>
      <c r="G300" s="40"/>
      <c r="H300" s="41"/>
      <c r="I300" s="40"/>
      <c r="J300" s="40"/>
      <c r="K300" s="40"/>
      <c r="L300" s="40"/>
      <c r="M300" s="40"/>
      <c r="N300" s="42"/>
    </row>
    <row r="301" customFormat="false" ht="15" hidden="false" customHeight="false" outlineLevel="0" collapsed="false">
      <c r="A301" s="38"/>
      <c r="B301" s="38"/>
      <c r="C301" s="10"/>
      <c r="D301" s="10"/>
      <c r="E301" s="49"/>
      <c r="F301" s="39"/>
      <c r="G301" s="40"/>
      <c r="H301" s="41"/>
      <c r="I301" s="40"/>
      <c r="J301" s="40"/>
      <c r="K301" s="40"/>
      <c r="L301" s="40"/>
      <c r="M301" s="40"/>
      <c r="N301" s="42"/>
    </row>
    <row r="302" customFormat="false" ht="15" hidden="false" customHeight="false" outlineLevel="0" collapsed="false">
      <c r="A302" s="38" t="s">
        <v>869</v>
      </c>
      <c r="B302" s="38" t="s">
        <v>543</v>
      </c>
      <c r="C302" s="10" t="n">
        <v>44643</v>
      </c>
      <c r="D302" s="10" t="n">
        <v>44827</v>
      </c>
      <c r="E302" s="38" t="s">
        <v>531</v>
      </c>
      <c r="F302" s="39" t="s">
        <v>673</v>
      </c>
      <c r="G302" s="40" t="n">
        <v>10000</v>
      </c>
      <c r="H302" s="41" t="n">
        <v>1522.5</v>
      </c>
      <c r="I302" s="40" t="n">
        <f aca="false">G302+H302</f>
        <v>11522.5</v>
      </c>
      <c r="J302" s="40" t="n">
        <v>304</v>
      </c>
      <c r="K302" s="40" t="n">
        <v>0</v>
      </c>
      <c r="L302" s="40" t="n">
        <v>304</v>
      </c>
      <c r="M302" s="40" t="n">
        <v>9696</v>
      </c>
      <c r="N302" s="42" t="s">
        <v>31</v>
      </c>
    </row>
    <row r="303" customFormat="false" ht="15" hidden="false" customHeight="false" outlineLevel="0" collapsed="false">
      <c r="A303" s="38" t="s">
        <v>870</v>
      </c>
      <c r="B303" s="38" t="s">
        <v>543</v>
      </c>
      <c r="C303" s="10" t="n">
        <v>44530</v>
      </c>
      <c r="D303" s="10" t="n">
        <v>44681</v>
      </c>
      <c r="E303" s="39" t="s">
        <v>171</v>
      </c>
      <c r="F303" s="39" t="s">
        <v>673</v>
      </c>
      <c r="G303" s="40" t="n">
        <v>15000</v>
      </c>
      <c r="H303" s="41" t="n">
        <v>0</v>
      </c>
      <c r="I303" s="40" t="n">
        <f aca="false">G303+H303</f>
        <v>15000</v>
      </c>
      <c r="J303" s="43" t="n">
        <v>456</v>
      </c>
      <c r="K303" s="40" t="n">
        <v>0</v>
      </c>
      <c r="L303" s="40" t="n">
        <v>456</v>
      </c>
      <c r="M303" s="40" t="n">
        <v>14544</v>
      </c>
      <c r="N303" s="42" t="s">
        <v>24</v>
      </c>
    </row>
    <row r="304" customFormat="false" ht="15" hidden="false" customHeight="false" outlineLevel="0" collapsed="false">
      <c r="A304" s="38" t="s">
        <v>871</v>
      </c>
      <c r="B304" s="38" t="s">
        <v>543</v>
      </c>
      <c r="C304" s="10" t="n">
        <v>44424</v>
      </c>
      <c r="D304" s="10" t="n">
        <v>44667</v>
      </c>
      <c r="E304" s="51" t="s">
        <v>547</v>
      </c>
      <c r="F304" s="39" t="s">
        <v>673</v>
      </c>
      <c r="G304" s="40" t="n">
        <v>10000</v>
      </c>
      <c r="H304" s="41" t="n">
        <v>0</v>
      </c>
      <c r="I304" s="40" t="n">
        <f aca="false">G304+H304</f>
        <v>10000</v>
      </c>
      <c r="J304" s="43" t="n">
        <v>304</v>
      </c>
      <c r="K304" s="40" t="n">
        <v>0</v>
      </c>
      <c r="L304" s="40" t="n">
        <v>304</v>
      </c>
      <c r="M304" s="40" t="n">
        <v>9696</v>
      </c>
      <c r="N304" s="42" t="s">
        <v>24</v>
      </c>
    </row>
    <row r="305" customFormat="false" ht="15" hidden="false" customHeight="false" outlineLevel="0" collapsed="false">
      <c r="A305" s="38" t="s">
        <v>872</v>
      </c>
      <c r="B305" s="38" t="s">
        <v>543</v>
      </c>
      <c r="C305" s="10" t="n">
        <v>44472</v>
      </c>
      <c r="D305" s="10" t="n">
        <v>44654</v>
      </c>
      <c r="E305" s="38" t="s">
        <v>465</v>
      </c>
      <c r="F305" s="39" t="s">
        <v>673</v>
      </c>
      <c r="G305" s="40" t="n">
        <v>10000</v>
      </c>
      <c r="H305" s="41" t="n">
        <v>1522.5</v>
      </c>
      <c r="I305" s="40" t="n">
        <f aca="false">G305+H305</f>
        <v>11522.5</v>
      </c>
      <c r="J305" s="43" t="n">
        <v>304</v>
      </c>
      <c r="K305" s="40" t="n">
        <v>0</v>
      </c>
      <c r="L305" s="40" t="n">
        <v>304</v>
      </c>
      <c r="M305" s="40" t="n">
        <v>9696</v>
      </c>
      <c r="N305" s="42" t="s">
        <v>31</v>
      </c>
    </row>
    <row r="306" customFormat="false" ht="15" hidden="false" customHeight="false" outlineLevel="0" collapsed="false">
      <c r="A306" s="38" t="s">
        <v>873</v>
      </c>
      <c r="B306" s="38" t="s">
        <v>543</v>
      </c>
      <c r="C306" s="10" t="n">
        <v>44555</v>
      </c>
      <c r="D306" s="10" t="n">
        <v>44737</v>
      </c>
      <c r="E306" s="39" t="s">
        <v>64</v>
      </c>
      <c r="F306" s="39" t="s">
        <v>673</v>
      </c>
      <c r="G306" s="43" t="n">
        <v>20000</v>
      </c>
      <c r="H306" s="44" t="n">
        <v>0</v>
      </c>
      <c r="I306" s="40" t="n">
        <f aca="false">G306+H306</f>
        <v>20000</v>
      </c>
      <c r="J306" s="43" t="n">
        <v>608</v>
      </c>
      <c r="K306" s="40" t="n">
        <v>0</v>
      </c>
      <c r="L306" s="40" t="n">
        <v>608</v>
      </c>
      <c r="M306" s="40" t="n">
        <v>19392</v>
      </c>
      <c r="N306" s="42" t="s">
        <v>31</v>
      </c>
    </row>
    <row r="307" customFormat="false" ht="15" hidden="false" customHeight="false" outlineLevel="0" collapsed="false">
      <c r="A307" s="38" t="s">
        <v>874</v>
      </c>
      <c r="B307" s="38" t="s">
        <v>543</v>
      </c>
      <c r="C307" s="10" t="n">
        <v>44473</v>
      </c>
      <c r="D307" s="10" t="n">
        <v>44655</v>
      </c>
      <c r="E307" s="39" t="s">
        <v>64</v>
      </c>
      <c r="F307" s="39" t="s">
        <v>673</v>
      </c>
      <c r="G307" s="43" t="n">
        <v>20000</v>
      </c>
      <c r="H307" s="44" t="n">
        <v>0</v>
      </c>
      <c r="I307" s="40" t="n">
        <f aca="false">G307+H307</f>
        <v>20000</v>
      </c>
      <c r="J307" s="43" t="n">
        <v>608</v>
      </c>
      <c r="K307" s="40" t="n">
        <v>0</v>
      </c>
      <c r="L307" s="40" t="n">
        <v>608</v>
      </c>
      <c r="M307" s="40" t="n">
        <v>19392</v>
      </c>
      <c r="N307" s="42" t="s">
        <v>31</v>
      </c>
    </row>
    <row r="308" customFormat="false" ht="15" hidden="false" customHeight="false" outlineLevel="0" collapsed="false">
      <c r="A308" s="45" t="s">
        <v>683</v>
      </c>
      <c r="B308" s="45" t="n">
        <v>6</v>
      </c>
      <c r="C308" s="10"/>
      <c r="D308" s="10"/>
      <c r="E308" s="39"/>
      <c r="F308" s="39"/>
      <c r="G308" s="46" t="n">
        <f aca="false">SUM(G302:G307)</f>
        <v>85000</v>
      </c>
      <c r="H308" s="47" t="n">
        <f aca="false">SUM(H302:H307)</f>
        <v>3045</v>
      </c>
      <c r="I308" s="48" t="n">
        <f aca="false">SUM(I302:I307)</f>
        <v>88045</v>
      </c>
      <c r="J308" s="46" t="n">
        <f aca="false">SUM(J302:J307)</f>
        <v>2584</v>
      </c>
      <c r="K308" s="48" t="n">
        <f aca="false">SUM(K302:K307)</f>
        <v>0</v>
      </c>
      <c r="L308" s="48" t="n">
        <f aca="false">SUM(L302:L307)</f>
        <v>2584</v>
      </c>
      <c r="M308" s="48" t="n">
        <f aca="false">SUM(M302:M307)</f>
        <v>82416</v>
      </c>
      <c r="N308" s="42"/>
    </row>
    <row r="309" customFormat="false" ht="15" hidden="false" customHeight="false" outlineLevel="0" collapsed="false">
      <c r="A309" s="38"/>
      <c r="B309" s="38"/>
      <c r="C309" s="10"/>
      <c r="D309" s="10"/>
      <c r="E309" s="39"/>
      <c r="F309" s="39"/>
      <c r="G309" s="43"/>
      <c r="H309" s="44"/>
      <c r="I309" s="40"/>
      <c r="J309" s="43"/>
      <c r="K309" s="40"/>
      <c r="L309" s="40"/>
      <c r="M309" s="40"/>
      <c r="N309" s="42"/>
    </row>
    <row r="310" customFormat="false" ht="15" hidden="false" customHeight="false" outlineLevel="0" collapsed="false">
      <c r="A310" s="38"/>
      <c r="B310" s="38"/>
      <c r="C310" s="10"/>
      <c r="D310" s="10"/>
      <c r="E310" s="39"/>
      <c r="F310" s="39"/>
      <c r="G310" s="43"/>
      <c r="H310" s="44"/>
      <c r="I310" s="40"/>
      <c r="J310" s="43"/>
      <c r="K310" s="40"/>
      <c r="L310" s="40"/>
      <c r="M310" s="40"/>
      <c r="N310" s="42"/>
    </row>
    <row r="311" customFormat="false" ht="15" hidden="false" customHeight="false" outlineLevel="0" collapsed="false">
      <c r="A311" s="38"/>
      <c r="B311" s="38"/>
      <c r="C311" s="10"/>
      <c r="D311" s="10"/>
      <c r="E311" s="39"/>
      <c r="F311" s="39"/>
      <c r="G311" s="43"/>
      <c r="H311" s="44"/>
      <c r="I311" s="40"/>
      <c r="J311" s="43"/>
      <c r="K311" s="40"/>
      <c r="L311" s="40"/>
      <c r="M311" s="40"/>
      <c r="N311" s="42"/>
    </row>
    <row r="312" customFormat="false" ht="15" hidden="false" customHeight="false" outlineLevel="0" collapsed="false">
      <c r="A312" s="38" t="s">
        <v>875</v>
      </c>
      <c r="B312" s="38" t="s">
        <v>557</v>
      </c>
      <c r="C312" s="10" t="n">
        <v>44558</v>
      </c>
      <c r="D312" s="10" t="n">
        <v>44740</v>
      </c>
      <c r="E312" s="39" t="s">
        <v>556</v>
      </c>
      <c r="F312" s="39" t="s">
        <v>673</v>
      </c>
      <c r="G312" s="43" t="n">
        <v>20000</v>
      </c>
      <c r="H312" s="44" t="n">
        <v>0</v>
      </c>
      <c r="I312" s="40" t="n">
        <f aca="false">G312+H312</f>
        <v>20000</v>
      </c>
      <c r="J312" s="43" t="n">
        <v>608</v>
      </c>
      <c r="K312" s="40" t="n">
        <v>0</v>
      </c>
      <c r="L312" s="40" t="n">
        <v>608</v>
      </c>
      <c r="M312" s="40" t="n">
        <v>19392</v>
      </c>
      <c r="N312" s="42" t="s">
        <v>24</v>
      </c>
    </row>
    <row r="313" customFormat="false" ht="15" hidden="false" customHeight="false" outlineLevel="0" collapsed="false">
      <c r="A313" s="38" t="s">
        <v>876</v>
      </c>
      <c r="B313" s="38" t="s">
        <v>557</v>
      </c>
      <c r="C313" s="10" t="n">
        <v>44473</v>
      </c>
      <c r="D313" s="10" t="n">
        <v>44655</v>
      </c>
      <c r="E313" s="39" t="s">
        <v>171</v>
      </c>
      <c r="F313" s="39" t="s">
        <v>673</v>
      </c>
      <c r="G313" s="40" t="n">
        <v>15000</v>
      </c>
      <c r="H313" s="41" t="n">
        <v>0</v>
      </c>
      <c r="I313" s="40" t="n">
        <f aca="false">G313+H313</f>
        <v>15000</v>
      </c>
      <c r="J313" s="43" t="n">
        <v>456</v>
      </c>
      <c r="K313" s="40" t="n">
        <v>0</v>
      </c>
      <c r="L313" s="40" t="n">
        <v>456</v>
      </c>
      <c r="M313" s="40" t="n">
        <v>14544</v>
      </c>
      <c r="N313" s="42" t="s">
        <v>24</v>
      </c>
    </row>
    <row r="314" customFormat="false" ht="15" hidden="false" customHeight="false" outlineLevel="0" collapsed="false">
      <c r="A314" s="38" t="s">
        <v>877</v>
      </c>
      <c r="B314" s="38" t="s">
        <v>557</v>
      </c>
      <c r="C314" s="10" t="n">
        <v>44607</v>
      </c>
      <c r="D314" s="10" t="n">
        <v>44788</v>
      </c>
      <c r="E314" s="38" t="s">
        <v>465</v>
      </c>
      <c r="F314" s="39" t="s">
        <v>673</v>
      </c>
      <c r="G314" s="40" t="n">
        <v>10000</v>
      </c>
      <c r="H314" s="41" t="n">
        <v>0</v>
      </c>
      <c r="I314" s="40" t="n">
        <f aca="false">G314+H314</f>
        <v>10000</v>
      </c>
      <c r="J314" s="40" t="n">
        <v>304</v>
      </c>
      <c r="K314" s="40" t="n">
        <v>0</v>
      </c>
      <c r="L314" s="40" t="n">
        <v>304</v>
      </c>
      <c r="M314" s="40" t="n">
        <v>9696</v>
      </c>
      <c r="N314" s="42" t="s">
        <v>31</v>
      </c>
    </row>
    <row r="315" customFormat="false" ht="15" hidden="false" customHeight="false" outlineLevel="0" collapsed="false">
      <c r="A315" s="45" t="s">
        <v>683</v>
      </c>
      <c r="B315" s="45" t="n">
        <v>3</v>
      </c>
      <c r="C315" s="10"/>
      <c r="D315" s="10"/>
      <c r="E315" s="38"/>
      <c r="F315" s="39"/>
      <c r="G315" s="48" t="n">
        <f aca="false">SUM(G312:G314)</f>
        <v>45000</v>
      </c>
      <c r="H315" s="50" t="n">
        <f aca="false">SUM(H312:H314)</f>
        <v>0</v>
      </c>
      <c r="I315" s="48" t="n">
        <f aca="false">SUM(I312:I314)</f>
        <v>45000</v>
      </c>
      <c r="J315" s="48" t="n">
        <f aca="false">SUM(J312:J314)</f>
        <v>1368</v>
      </c>
      <c r="K315" s="48" t="n">
        <f aca="false">SUM(K312:K314)</f>
        <v>0</v>
      </c>
      <c r="L315" s="48" t="n">
        <f aca="false">SUM(L312:L314)</f>
        <v>1368</v>
      </c>
      <c r="M315" s="48" t="n">
        <f aca="false">SUM(M312:M314)</f>
        <v>43632</v>
      </c>
      <c r="N315" s="42"/>
    </row>
    <row r="316" customFormat="false" ht="15" hidden="false" customHeight="false" outlineLevel="0" collapsed="false">
      <c r="A316" s="38"/>
      <c r="B316" s="38"/>
      <c r="C316" s="10"/>
      <c r="D316" s="10"/>
      <c r="E316" s="38"/>
      <c r="F316" s="39"/>
      <c r="G316" s="40"/>
      <c r="H316" s="41"/>
      <c r="I316" s="40"/>
      <c r="J316" s="40"/>
      <c r="K316" s="40"/>
      <c r="L316" s="40"/>
      <c r="M316" s="40"/>
      <c r="N316" s="42"/>
    </row>
    <row r="317" customFormat="false" ht="15" hidden="false" customHeight="false" outlineLevel="0" collapsed="false">
      <c r="A317" s="38"/>
      <c r="B317" s="38"/>
      <c r="C317" s="10"/>
      <c r="D317" s="10"/>
      <c r="E317" s="38"/>
      <c r="F317" s="39"/>
      <c r="G317" s="40"/>
      <c r="H317" s="41"/>
      <c r="I317" s="40"/>
      <c r="J317" s="40"/>
      <c r="K317" s="40"/>
      <c r="L317" s="40"/>
      <c r="M317" s="40"/>
      <c r="N317" s="42"/>
    </row>
    <row r="318" customFormat="false" ht="15" hidden="false" customHeight="false" outlineLevel="0" collapsed="false">
      <c r="A318" s="38"/>
      <c r="B318" s="38"/>
      <c r="C318" s="10"/>
      <c r="D318" s="10"/>
      <c r="E318" s="38"/>
      <c r="F318" s="39"/>
      <c r="G318" s="40"/>
      <c r="H318" s="41"/>
      <c r="I318" s="40"/>
      <c r="J318" s="40"/>
      <c r="K318" s="40"/>
      <c r="L318" s="40"/>
      <c r="M318" s="40"/>
      <c r="N318" s="42"/>
    </row>
    <row r="319" customFormat="false" ht="15" hidden="false" customHeight="false" outlineLevel="0" collapsed="false">
      <c r="A319" s="38" t="s">
        <v>878</v>
      </c>
      <c r="B319" s="38" t="s">
        <v>565</v>
      </c>
      <c r="C319" s="10" t="n">
        <v>44533</v>
      </c>
      <c r="D319" s="10" t="n">
        <v>44715</v>
      </c>
      <c r="E319" s="38" t="s">
        <v>564</v>
      </c>
      <c r="F319" s="39" t="s">
        <v>673</v>
      </c>
      <c r="G319" s="40" t="n">
        <v>10000</v>
      </c>
      <c r="H319" s="41" t="n">
        <v>1522.5</v>
      </c>
      <c r="I319" s="40" t="n">
        <f aca="false">G319+H319</f>
        <v>11522.5</v>
      </c>
      <c r="J319" s="43" t="n">
        <v>304</v>
      </c>
      <c r="K319" s="40" t="n">
        <v>0</v>
      </c>
      <c r="L319" s="40" t="n">
        <v>304</v>
      </c>
      <c r="M319" s="40" t="n">
        <v>9696</v>
      </c>
      <c r="N319" s="42" t="s">
        <v>31</v>
      </c>
    </row>
    <row r="320" customFormat="false" ht="15" hidden="false" customHeight="false" outlineLevel="0" collapsed="false">
      <c r="A320" s="38" t="s">
        <v>879</v>
      </c>
      <c r="B320" s="38" t="s">
        <v>565</v>
      </c>
      <c r="C320" s="10" t="n">
        <v>44608</v>
      </c>
      <c r="D320" s="10" t="n">
        <v>44789</v>
      </c>
      <c r="E320" s="38" t="s">
        <v>568</v>
      </c>
      <c r="F320" s="39" t="s">
        <v>673</v>
      </c>
      <c r="G320" s="40" t="n">
        <v>10000</v>
      </c>
      <c r="H320" s="41" t="n">
        <v>1522.5</v>
      </c>
      <c r="I320" s="40" t="n">
        <f aca="false">G320+H320</f>
        <v>11522.5</v>
      </c>
      <c r="J320" s="43" t="n">
        <v>304</v>
      </c>
      <c r="K320" s="40" t="n">
        <v>0</v>
      </c>
      <c r="L320" s="40" t="n">
        <v>304</v>
      </c>
      <c r="M320" s="40" t="n">
        <v>9696</v>
      </c>
      <c r="N320" s="42" t="s">
        <v>31</v>
      </c>
    </row>
    <row r="321" customFormat="false" ht="15" hidden="false" customHeight="false" outlineLevel="0" collapsed="false">
      <c r="A321" s="38" t="s">
        <v>880</v>
      </c>
      <c r="B321" s="38" t="s">
        <v>565</v>
      </c>
      <c r="C321" s="10" t="n">
        <v>44509</v>
      </c>
      <c r="D321" s="10" t="n">
        <v>44690</v>
      </c>
      <c r="E321" s="38" t="s">
        <v>571</v>
      </c>
      <c r="F321" s="39" t="s">
        <v>673</v>
      </c>
      <c r="G321" s="40" t="n">
        <v>20000</v>
      </c>
      <c r="H321" s="41" t="n">
        <v>0</v>
      </c>
      <c r="I321" s="40" t="n">
        <f aca="false">G321+H321</f>
        <v>20000</v>
      </c>
      <c r="J321" s="40" t="n">
        <v>608</v>
      </c>
      <c r="K321" s="40" t="n">
        <v>0</v>
      </c>
      <c r="L321" s="40" t="n">
        <v>608</v>
      </c>
      <c r="M321" s="40" t="n">
        <v>19392</v>
      </c>
      <c r="N321" s="42" t="s">
        <v>24</v>
      </c>
    </row>
    <row r="322" customFormat="false" ht="15" hidden="false" customHeight="false" outlineLevel="0" collapsed="false">
      <c r="A322" s="38" t="s">
        <v>881</v>
      </c>
      <c r="B322" s="38" t="s">
        <v>565</v>
      </c>
      <c r="C322" s="10" t="n">
        <v>44631</v>
      </c>
      <c r="D322" s="10" t="n">
        <v>44815</v>
      </c>
      <c r="E322" s="39" t="s">
        <v>465</v>
      </c>
      <c r="F322" s="39" t="s">
        <v>673</v>
      </c>
      <c r="G322" s="43" t="n">
        <v>10000</v>
      </c>
      <c r="H322" s="44" t="n">
        <v>0</v>
      </c>
      <c r="I322" s="40" t="n">
        <f aca="false">G322+H322</f>
        <v>10000</v>
      </c>
      <c r="J322" s="43" t="n">
        <v>304</v>
      </c>
      <c r="K322" s="40" t="n">
        <v>0</v>
      </c>
      <c r="L322" s="40" t="n">
        <v>304</v>
      </c>
      <c r="M322" s="40" t="n">
        <v>9696</v>
      </c>
      <c r="N322" s="42" t="s">
        <v>31</v>
      </c>
    </row>
    <row r="323" customFormat="false" ht="15" hidden="false" customHeight="false" outlineLevel="0" collapsed="false">
      <c r="A323" s="38" t="s">
        <v>882</v>
      </c>
      <c r="B323" s="38" t="s">
        <v>565</v>
      </c>
      <c r="C323" s="10" t="n">
        <v>44596</v>
      </c>
      <c r="D323" s="10" t="n">
        <v>44777</v>
      </c>
      <c r="E323" s="39" t="s">
        <v>465</v>
      </c>
      <c r="F323" s="39" t="s">
        <v>673</v>
      </c>
      <c r="G323" s="43" t="n">
        <v>10000</v>
      </c>
      <c r="H323" s="44" t="n">
        <v>0</v>
      </c>
      <c r="I323" s="40" t="n">
        <f aca="false">G323+H323</f>
        <v>10000</v>
      </c>
      <c r="J323" s="43" t="n">
        <v>304</v>
      </c>
      <c r="K323" s="40" t="n">
        <v>0</v>
      </c>
      <c r="L323" s="40" t="n">
        <v>304</v>
      </c>
      <c r="M323" s="40" t="n">
        <v>9696</v>
      </c>
      <c r="N323" s="42" t="s">
        <v>31</v>
      </c>
    </row>
    <row r="324" customFormat="false" ht="15" hidden="false" customHeight="false" outlineLevel="0" collapsed="false">
      <c r="A324" s="38" t="s">
        <v>883</v>
      </c>
      <c r="B324" s="38" t="s">
        <v>565</v>
      </c>
      <c r="C324" s="10" t="n">
        <v>44608</v>
      </c>
      <c r="D324" s="10" t="n">
        <v>44789</v>
      </c>
      <c r="E324" s="38" t="s">
        <v>465</v>
      </c>
      <c r="F324" s="39" t="s">
        <v>673</v>
      </c>
      <c r="G324" s="40" t="n">
        <v>10000</v>
      </c>
      <c r="H324" s="41" t="n">
        <v>0</v>
      </c>
      <c r="I324" s="40" t="n">
        <f aca="false">G324+H324</f>
        <v>10000</v>
      </c>
      <c r="J324" s="40" t="n">
        <v>304</v>
      </c>
      <c r="K324" s="40" t="n">
        <v>0</v>
      </c>
      <c r="L324" s="40" t="n">
        <v>304</v>
      </c>
      <c r="M324" s="40" t="n">
        <v>9696</v>
      </c>
      <c r="N324" s="42" t="s">
        <v>31</v>
      </c>
    </row>
    <row r="325" customFormat="false" ht="15" hidden="false" customHeight="false" outlineLevel="0" collapsed="false">
      <c r="A325" s="38" t="s">
        <v>884</v>
      </c>
      <c r="B325" s="38" t="s">
        <v>565</v>
      </c>
      <c r="C325" s="10" t="n">
        <v>44494</v>
      </c>
      <c r="D325" s="10" t="n">
        <v>44676</v>
      </c>
      <c r="E325" s="53" t="s">
        <v>465</v>
      </c>
      <c r="F325" s="39" t="s">
        <v>673</v>
      </c>
      <c r="G325" s="40" t="n">
        <v>10000</v>
      </c>
      <c r="H325" s="41" t="n">
        <v>0</v>
      </c>
      <c r="I325" s="40" t="n">
        <f aca="false">G325+H325</f>
        <v>10000</v>
      </c>
      <c r="J325" s="40" t="n">
        <v>304</v>
      </c>
      <c r="K325" s="40" t="n">
        <v>630</v>
      </c>
      <c r="L325" s="40" t="n">
        <v>934</v>
      </c>
      <c r="M325" s="40" t="n">
        <v>9066</v>
      </c>
      <c r="N325" s="42" t="s">
        <v>31</v>
      </c>
    </row>
    <row r="326" customFormat="false" ht="15" hidden="false" customHeight="false" outlineLevel="0" collapsed="false">
      <c r="A326" s="38" t="s">
        <v>885</v>
      </c>
      <c r="B326" s="38" t="s">
        <v>565</v>
      </c>
      <c r="C326" s="10" t="n">
        <v>44596</v>
      </c>
      <c r="D326" s="10" t="n">
        <v>44777</v>
      </c>
      <c r="E326" s="39" t="s">
        <v>465</v>
      </c>
      <c r="F326" s="39" t="s">
        <v>673</v>
      </c>
      <c r="G326" s="43" t="n">
        <v>10000</v>
      </c>
      <c r="H326" s="44" t="n">
        <v>0</v>
      </c>
      <c r="I326" s="40" t="n">
        <f aca="false">G326+H326</f>
        <v>10000</v>
      </c>
      <c r="J326" s="43" t="n">
        <v>304</v>
      </c>
      <c r="K326" s="40" t="n">
        <v>0</v>
      </c>
      <c r="L326" s="40" t="n">
        <v>304</v>
      </c>
      <c r="M326" s="40" t="n">
        <v>9696</v>
      </c>
      <c r="N326" s="42" t="s">
        <v>31</v>
      </c>
    </row>
    <row r="327" customFormat="false" ht="15" hidden="false" customHeight="false" outlineLevel="0" collapsed="false">
      <c r="A327" s="38" t="s">
        <v>886</v>
      </c>
      <c r="B327" s="38" t="s">
        <v>565</v>
      </c>
      <c r="C327" s="10" t="n">
        <v>44637</v>
      </c>
      <c r="D327" s="10" t="n">
        <v>44821</v>
      </c>
      <c r="E327" s="38" t="s">
        <v>49</v>
      </c>
      <c r="F327" s="39" t="s">
        <v>673</v>
      </c>
      <c r="G327" s="40" t="n">
        <v>10000</v>
      </c>
      <c r="H327" s="41" t="n">
        <v>0</v>
      </c>
      <c r="I327" s="40" t="n">
        <f aca="false">G327+H327</f>
        <v>10000</v>
      </c>
      <c r="J327" s="40" t="n">
        <v>304</v>
      </c>
      <c r="K327" s="40" t="n">
        <v>0</v>
      </c>
      <c r="L327" s="40" t="n">
        <v>304</v>
      </c>
      <c r="M327" s="40" t="n">
        <v>9696</v>
      </c>
      <c r="N327" s="42" t="s">
        <v>31</v>
      </c>
    </row>
    <row r="328" customFormat="false" ht="15" hidden="false" customHeight="false" outlineLevel="0" collapsed="false">
      <c r="A328" s="38" t="s">
        <v>887</v>
      </c>
      <c r="B328" s="38" t="s">
        <v>565</v>
      </c>
      <c r="C328" s="10" t="n">
        <v>44570</v>
      </c>
      <c r="D328" s="10" t="n">
        <v>44751</v>
      </c>
      <c r="E328" s="38" t="s">
        <v>49</v>
      </c>
      <c r="F328" s="39" t="s">
        <v>673</v>
      </c>
      <c r="G328" s="40" t="n">
        <v>10000</v>
      </c>
      <c r="H328" s="41" t="n">
        <v>0</v>
      </c>
      <c r="I328" s="40" t="n">
        <f aca="false">G328+H328</f>
        <v>10000</v>
      </c>
      <c r="J328" s="40" t="n">
        <v>304</v>
      </c>
      <c r="K328" s="40" t="n">
        <v>0</v>
      </c>
      <c r="L328" s="40" t="n">
        <v>304</v>
      </c>
      <c r="M328" s="40" t="n">
        <v>9696</v>
      </c>
      <c r="N328" s="42" t="s">
        <v>31</v>
      </c>
    </row>
    <row r="329" customFormat="false" ht="19.5" hidden="false" customHeight="false" outlineLevel="0" collapsed="false">
      <c r="A329" s="38" t="s">
        <v>888</v>
      </c>
      <c r="B329" s="38" t="s">
        <v>565</v>
      </c>
      <c r="C329" s="10" t="n">
        <v>44600</v>
      </c>
      <c r="D329" s="10" t="n">
        <v>44781</v>
      </c>
      <c r="E329" s="49" t="s">
        <v>64</v>
      </c>
      <c r="F329" s="39" t="s">
        <v>673</v>
      </c>
      <c r="G329" s="40" t="n">
        <v>20000</v>
      </c>
      <c r="H329" s="41" t="n">
        <v>1522.5</v>
      </c>
      <c r="I329" s="40" t="n">
        <f aca="false">G329+H329</f>
        <v>21522.5</v>
      </c>
      <c r="J329" s="40" t="n">
        <v>608</v>
      </c>
      <c r="K329" s="40" t="n">
        <v>0</v>
      </c>
      <c r="L329" s="40" t="n">
        <v>608</v>
      </c>
      <c r="M329" s="40" t="n">
        <v>19392</v>
      </c>
      <c r="N329" s="42" t="s">
        <v>24</v>
      </c>
    </row>
    <row r="330" customFormat="false" ht="15" hidden="false" customHeight="false" outlineLevel="0" collapsed="false">
      <c r="A330" s="45" t="s">
        <v>683</v>
      </c>
      <c r="B330" s="45" t="n">
        <v>11</v>
      </c>
      <c r="C330" s="10"/>
      <c r="D330" s="10"/>
      <c r="E330" s="49"/>
      <c r="F330" s="39"/>
      <c r="G330" s="48" t="n">
        <f aca="false">SUM(G319:G329)</f>
        <v>130000</v>
      </c>
      <c r="H330" s="50" t="n">
        <f aca="false">SUM(H319:H329)</f>
        <v>4567.5</v>
      </c>
      <c r="I330" s="48" t="n">
        <f aca="false">SUM(I319:I329)</f>
        <v>134567.5</v>
      </c>
      <c r="J330" s="48" t="n">
        <f aca="false">SUM(J319:J329)</f>
        <v>3952</v>
      </c>
      <c r="K330" s="48" t="n">
        <f aca="false">SUM(K319:K329)</f>
        <v>630</v>
      </c>
      <c r="L330" s="48" t="n">
        <f aca="false">SUM(L319:L329)</f>
        <v>4582</v>
      </c>
      <c r="M330" s="48" t="n">
        <f aca="false">SUM(M319:M329)</f>
        <v>125418</v>
      </c>
      <c r="N330" s="42"/>
    </row>
    <row r="331" customFormat="false" ht="15" hidden="false" customHeight="false" outlineLevel="0" collapsed="false">
      <c r="A331" s="38"/>
      <c r="B331" s="38"/>
      <c r="C331" s="10"/>
      <c r="D331" s="10"/>
      <c r="E331" s="49"/>
      <c r="F331" s="39"/>
      <c r="G331" s="40"/>
      <c r="H331" s="41"/>
      <c r="I331" s="40"/>
      <c r="J331" s="40"/>
      <c r="K331" s="40"/>
      <c r="L331" s="40"/>
      <c r="M331" s="40"/>
      <c r="N331" s="42"/>
    </row>
    <row r="332" customFormat="false" ht="15" hidden="false" customHeight="false" outlineLevel="0" collapsed="false">
      <c r="A332" s="38"/>
      <c r="B332" s="38"/>
      <c r="C332" s="10"/>
      <c r="D332" s="10"/>
      <c r="E332" s="49"/>
      <c r="F332" s="39"/>
      <c r="G332" s="40"/>
      <c r="H332" s="41"/>
      <c r="I332" s="40"/>
      <c r="J332" s="40"/>
      <c r="K332" s="40"/>
      <c r="L332" s="40"/>
      <c r="M332" s="40"/>
      <c r="N332" s="42"/>
    </row>
    <row r="333" customFormat="false" ht="15" hidden="false" customHeight="false" outlineLevel="0" collapsed="false">
      <c r="A333" s="38"/>
      <c r="B333" s="38"/>
      <c r="C333" s="10"/>
      <c r="D333" s="10"/>
      <c r="E333" s="49"/>
      <c r="F333" s="39"/>
      <c r="G333" s="40"/>
      <c r="H333" s="41"/>
      <c r="I333" s="40"/>
      <c r="J333" s="40"/>
      <c r="K333" s="40"/>
      <c r="L333" s="40"/>
      <c r="M333" s="40"/>
      <c r="N333" s="42"/>
    </row>
    <row r="334" customFormat="false" ht="15" hidden="false" customHeight="false" outlineLevel="0" collapsed="false">
      <c r="A334" s="38" t="s">
        <v>889</v>
      </c>
      <c r="B334" s="38" t="s">
        <v>590</v>
      </c>
      <c r="C334" s="10" t="n">
        <v>44602</v>
      </c>
      <c r="D334" s="10" t="n">
        <v>44783</v>
      </c>
      <c r="E334" s="38" t="s">
        <v>589</v>
      </c>
      <c r="F334" s="39" t="s">
        <v>673</v>
      </c>
      <c r="G334" s="40" t="n">
        <v>10000</v>
      </c>
      <c r="H334" s="41" t="n">
        <v>1522.5</v>
      </c>
      <c r="I334" s="40" t="n">
        <f aca="false">G334+H334</f>
        <v>11522.5</v>
      </c>
      <c r="J334" s="40" t="n">
        <v>304</v>
      </c>
      <c r="K334" s="40" t="n">
        <v>0</v>
      </c>
      <c r="L334" s="40" t="n">
        <v>304</v>
      </c>
      <c r="M334" s="40" t="n">
        <v>9696</v>
      </c>
      <c r="N334" s="42" t="s">
        <v>31</v>
      </c>
    </row>
    <row r="335" customFormat="false" ht="15" hidden="false" customHeight="false" outlineLevel="0" collapsed="false">
      <c r="A335" s="38" t="s">
        <v>890</v>
      </c>
      <c r="B335" s="38" t="s">
        <v>590</v>
      </c>
      <c r="C335" s="10" t="n">
        <v>44537</v>
      </c>
      <c r="D335" s="10" t="n">
        <v>44719</v>
      </c>
      <c r="E335" s="38" t="s">
        <v>568</v>
      </c>
      <c r="F335" s="39" t="s">
        <v>673</v>
      </c>
      <c r="G335" s="40" t="n">
        <v>15000</v>
      </c>
      <c r="H335" s="41" t="n">
        <v>0</v>
      </c>
      <c r="I335" s="40" t="n">
        <f aca="false">G335+H335</f>
        <v>15000</v>
      </c>
      <c r="J335" s="40" t="n">
        <v>456</v>
      </c>
      <c r="K335" s="40" t="n">
        <v>0</v>
      </c>
      <c r="L335" s="40" t="n">
        <v>456</v>
      </c>
      <c r="M335" s="40" t="n">
        <v>14544</v>
      </c>
      <c r="N335" s="42" t="s">
        <v>31</v>
      </c>
    </row>
    <row r="336" customFormat="false" ht="15" hidden="false" customHeight="false" outlineLevel="0" collapsed="false">
      <c r="A336" s="38" t="s">
        <v>891</v>
      </c>
      <c r="B336" s="38" t="s">
        <v>590</v>
      </c>
      <c r="C336" s="10" t="n">
        <v>44598</v>
      </c>
      <c r="D336" s="10" t="n">
        <v>44779</v>
      </c>
      <c r="E336" s="38" t="s">
        <v>88</v>
      </c>
      <c r="F336" s="39" t="s">
        <v>673</v>
      </c>
      <c r="G336" s="40" t="n">
        <v>13000</v>
      </c>
      <c r="H336" s="41" t="n">
        <v>0</v>
      </c>
      <c r="I336" s="40" t="n">
        <f aca="false">G336+H336</f>
        <v>13000</v>
      </c>
      <c r="J336" s="40" t="n">
        <v>395.2</v>
      </c>
      <c r="K336" s="40" t="n">
        <v>0</v>
      </c>
      <c r="L336" s="40" t="n">
        <v>395.2</v>
      </c>
      <c r="M336" s="40" t="n">
        <v>12604.8</v>
      </c>
      <c r="N336" s="42" t="s">
        <v>24</v>
      </c>
    </row>
    <row r="337" customFormat="false" ht="15" hidden="false" customHeight="false" outlineLevel="0" collapsed="false">
      <c r="A337" s="38" t="s">
        <v>892</v>
      </c>
      <c r="B337" s="38" t="s">
        <v>597</v>
      </c>
      <c r="C337" s="10" t="n">
        <v>44560</v>
      </c>
      <c r="D337" s="10" t="n">
        <v>44742</v>
      </c>
      <c r="E337" s="38" t="s">
        <v>465</v>
      </c>
      <c r="F337" s="39" t="s">
        <v>673</v>
      </c>
      <c r="G337" s="40" t="n">
        <v>10000</v>
      </c>
      <c r="H337" s="41" t="n">
        <v>0</v>
      </c>
      <c r="I337" s="40" t="n">
        <f aca="false">G337+H337</f>
        <v>10000</v>
      </c>
      <c r="J337" s="39" t="n">
        <v>304</v>
      </c>
      <c r="K337" s="40" t="n">
        <v>0</v>
      </c>
      <c r="L337" s="40" t="n">
        <v>304</v>
      </c>
      <c r="M337" s="40" t="n">
        <v>9696</v>
      </c>
      <c r="N337" s="42" t="s">
        <v>31</v>
      </c>
    </row>
    <row r="338" customFormat="false" ht="15" hidden="false" customHeight="false" outlineLevel="0" collapsed="false">
      <c r="A338" s="38" t="s">
        <v>893</v>
      </c>
      <c r="B338" s="38" t="s">
        <v>590</v>
      </c>
      <c r="C338" s="10" t="n">
        <v>44608</v>
      </c>
      <c r="D338" s="10" t="n">
        <v>44789</v>
      </c>
      <c r="E338" s="38" t="s">
        <v>465</v>
      </c>
      <c r="F338" s="39" t="s">
        <v>673</v>
      </c>
      <c r="G338" s="40" t="n">
        <v>10000</v>
      </c>
      <c r="H338" s="41" t="n">
        <v>0</v>
      </c>
      <c r="I338" s="40" t="n">
        <f aca="false">G338+H338</f>
        <v>10000</v>
      </c>
      <c r="J338" s="40" t="n">
        <v>304</v>
      </c>
      <c r="K338" s="40" t="n">
        <v>0</v>
      </c>
      <c r="L338" s="40" t="n">
        <v>304</v>
      </c>
      <c r="M338" s="40" t="n">
        <v>9696</v>
      </c>
      <c r="N338" s="42" t="s">
        <v>31</v>
      </c>
    </row>
    <row r="339" customFormat="false" ht="15" hidden="false" customHeight="false" outlineLevel="0" collapsed="false">
      <c r="A339" s="38" t="s">
        <v>894</v>
      </c>
      <c r="B339" s="38" t="s">
        <v>590</v>
      </c>
      <c r="C339" s="10" t="n">
        <v>44599</v>
      </c>
      <c r="D339" s="10" t="n">
        <v>44780</v>
      </c>
      <c r="E339" s="38" t="s">
        <v>465</v>
      </c>
      <c r="F339" s="39" t="s">
        <v>673</v>
      </c>
      <c r="G339" s="40" t="n">
        <v>18000</v>
      </c>
      <c r="H339" s="41" t="n">
        <v>0</v>
      </c>
      <c r="I339" s="40" t="n">
        <f aca="false">G339+H339</f>
        <v>18000</v>
      </c>
      <c r="J339" s="40" t="n">
        <v>547.2</v>
      </c>
      <c r="K339" s="40" t="n">
        <v>1350.12</v>
      </c>
      <c r="L339" s="40" t="n">
        <v>1897.32</v>
      </c>
      <c r="M339" s="40" t="n">
        <v>16102.68</v>
      </c>
      <c r="N339" s="42" t="s">
        <v>31</v>
      </c>
    </row>
    <row r="340" customFormat="false" ht="15" hidden="false" customHeight="false" outlineLevel="0" collapsed="false">
      <c r="A340" s="38" t="s">
        <v>895</v>
      </c>
      <c r="B340" s="38" t="s">
        <v>590</v>
      </c>
      <c r="C340" s="10" t="n">
        <v>44472</v>
      </c>
      <c r="D340" s="10" t="n">
        <v>44654</v>
      </c>
      <c r="E340" s="38" t="s">
        <v>465</v>
      </c>
      <c r="F340" s="39" t="s">
        <v>673</v>
      </c>
      <c r="G340" s="40" t="n">
        <v>10000</v>
      </c>
      <c r="H340" s="41" t="n">
        <v>0</v>
      </c>
      <c r="I340" s="40" t="n">
        <f aca="false">G340+H340</f>
        <v>10000</v>
      </c>
      <c r="J340" s="40" t="n">
        <v>304</v>
      </c>
      <c r="K340" s="40" t="n">
        <v>0</v>
      </c>
      <c r="L340" s="40" t="n">
        <v>304</v>
      </c>
      <c r="M340" s="40" t="n">
        <v>9696</v>
      </c>
      <c r="N340" s="42" t="s">
        <v>31</v>
      </c>
    </row>
    <row r="341" customFormat="false" ht="15" hidden="false" customHeight="false" outlineLevel="0" collapsed="false">
      <c r="A341" s="38" t="s">
        <v>896</v>
      </c>
      <c r="B341" s="38" t="s">
        <v>597</v>
      </c>
      <c r="C341" s="10" t="n">
        <v>44600</v>
      </c>
      <c r="D341" s="10" t="n">
        <v>44781</v>
      </c>
      <c r="E341" s="39" t="s">
        <v>49</v>
      </c>
      <c r="F341" s="39" t="s">
        <v>673</v>
      </c>
      <c r="G341" s="43" t="n">
        <v>10000</v>
      </c>
      <c r="H341" s="44" t="n">
        <v>0</v>
      </c>
      <c r="I341" s="40" t="n">
        <f aca="false">G341+H341</f>
        <v>10000</v>
      </c>
      <c r="J341" s="43" t="n">
        <v>304</v>
      </c>
      <c r="K341" s="40" t="n">
        <v>0</v>
      </c>
      <c r="L341" s="40" t="n">
        <v>304</v>
      </c>
      <c r="M341" s="40" t="n">
        <v>9696</v>
      </c>
      <c r="N341" s="42" t="s">
        <v>31</v>
      </c>
    </row>
    <row r="342" customFormat="false" ht="15" hidden="false" customHeight="false" outlineLevel="0" collapsed="false">
      <c r="A342" s="38" t="s">
        <v>897</v>
      </c>
      <c r="B342" s="38" t="s">
        <v>590</v>
      </c>
      <c r="C342" s="10" t="n">
        <v>44645</v>
      </c>
      <c r="D342" s="10" t="n">
        <v>44829</v>
      </c>
      <c r="E342" s="38" t="s">
        <v>49</v>
      </c>
      <c r="F342" s="39" t="s">
        <v>673</v>
      </c>
      <c r="G342" s="40" t="n">
        <v>10000</v>
      </c>
      <c r="H342" s="41" t="n">
        <v>0</v>
      </c>
      <c r="I342" s="40" t="n">
        <f aca="false">G342+H342</f>
        <v>10000</v>
      </c>
      <c r="J342" s="43" t="n">
        <v>304</v>
      </c>
      <c r="K342" s="40" t="n">
        <v>0</v>
      </c>
      <c r="L342" s="40" t="n">
        <v>304</v>
      </c>
      <c r="M342" s="40" t="n">
        <v>9696</v>
      </c>
      <c r="N342" s="42" t="s">
        <v>31</v>
      </c>
    </row>
    <row r="343" customFormat="false" ht="15" hidden="false" customHeight="false" outlineLevel="0" collapsed="false">
      <c r="A343" s="38" t="s">
        <v>898</v>
      </c>
      <c r="B343" s="38" t="s">
        <v>597</v>
      </c>
      <c r="C343" s="10" t="n">
        <v>44586</v>
      </c>
      <c r="D343" s="10" t="n">
        <v>44767</v>
      </c>
      <c r="E343" s="38" t="s">
        <v>64</v>
      </c>
      <c r="F343" s="39" t="s">
        <v>673</v>
      </c>
      <c r="G343" s="40" t="n">
        <v>20000</v>
      </c>
      <c r="H343" s="41" t="n">
        <v>1522.5</v>
      </c>
      <c r="I343" s="40" t="n">
        <f aca="false">G343+H343</f>
        <v>21522.5</v>
      </c>
      <c r="J343" s="40" t="n">
        <v>608</v>
      </c>
      <c r="K343" s="40" t="n">
        <v>0</v>
      </c>
      <c r="L343" s="40" t="n">
        <v>608</v>
      </c>
      <c r="M343" s="40" t="n">
        <v>19392</v>
      </c>
      <c r="N343" s="42" t="s">
        <v>24</v>
      </c>
    </row>
    <row r="344" customFormat="false" ht="19.5" hidden="false" customHeight="false" outlineLevel="0" collapsed="false">
      <c r="A344" s="38" t="s">
        <v>899</v>
      </c>
      <c r="B344" s="38" t="s">
        <v>590</v>
      </c>
      <c r="C344" s="10" t="n">
        <v>44623</v>
      </c>
      <c r="D344" s="10" t="n">
        <v>44807</v>
      </c>
      <c r="E344" s="49" t="s">
        <v>64</v>
      </c>
      <c r="F344" s="39" t="s">
        <v>673</v>
      </c>
      <c r="G344" s="40" t="n">
        <v>20000</v>
      </c>
      <c r="H344" s="41" t="n">
        <v>1522.5</v>
      </c>
      <c r="I344" s="40" t="n">
        <f aca="false">G344+H344</f>
        <v>21522.5</v>
      </c>
      <c r="J344" s="40" t="n">
        <v>608</v>
      </c>
      <c r="K344" s="40" t="n">
        <v>0</v>
      </c>
      <c r="L344" s="40" t="n">
        <v>608</v>
      </c>
      <c r="M344" s="40" t="n">
        <v>19392</v>
      </c>
      <c r="N344" s="42" t="s">
        <v>24</v>
      </c>
    </row>
    <row r="345" customFormat="false" ht="19.5" hidden="false" customHeight="false" outlineLevel="0" collapsed="false">
      <c r="A345" s="38" t="s">
        <v>900</v>
      </c>
      <c r="B345" s="38" t="s">
        <v>590</v>
      </c>
      <c r="C345" s="10" t="n">
        <v>44566</v>
      </c>
      <c r="D345" s="10" t="n">
        <v>44747</v>
      </c>
      <c r="E345" s="49" t="s">
        <v>64</v>
      </c>
      <c r="F345" s="39" t="s">
        <v>673</v>
      </c>
      <c r="G345" s="40" t="n">
        <v>17500</v>
      </c>
      <c r="H345" s="41" t="n">
        <v>1522.5</v>
      </c>
      <c r="I345" s="40" t="n">
        <f aca="false">G345+H345</f>
        <v>19022.5</v>
      </c>
      <c r="J345" s="40" t="n">
        <v>532</v>
      </c>
      <c r="K345" s="40" t="n">
        <v>0</v>
      </c>
      <c r="L345" s="40" t="n">
        <v>532</v>
      </c>
      <c r="M345" s="40" t="n">
        <v>16968</v>
      </c>
      <c r="N345" s="42" t="s">
        <v>24</v>
      </c>
    </row>
    <row r="346" customFormat="false" ht="15" hidden="false" customHeight="false" outlineLevel="0" collapsed="false">
      <c r="A346" s="45" t="s">
        <v>683</v>
      </c>
      <c r="B346" s="45" t="n">
        <v>12</v>
      </c>
      <c r="C346" s="10"/>
      <c r="D346" s="10"/>
      <c r="E346" s="49"/>
      <c r="F346" s="39"/>
      <c r="G346" s="48" t="n">
        <f aca="false">SUM(G334:G345)</f>
        <v>163500</v>
      </c>
      <c r="H346" s="50" t="n">
        <f aca="false">SUM(H334:H345)</f>
        <v>6090</v>
      </c>
      <c r="I346" s="48" t="n">
        <f aca="false">SUM(I334:I345)</f>
        <v>169590</v>
      </c>
      <c r="J346" s="48" t="n">
        <f aca="false">SUM(J334:J345)</f>
        <v>4970.4</v>
      </c>
      <c r="K346" s="48" t="n">
        <f aca="false">SUM(K334:K345)</f>
        <v>1350.12</v>
      </c>
      <c r="L346" s="48" t="n">
        <f aca="false">SUM(L334:L345)</f>
        <v>6320.52</v>
      </c>
      <c r="M346" s="48" t="n">
        <f aca="false">SUM(M334:M345)</f>
        <v>157179.48</v>
      </c>
      <c r="N346" s="42"/>
    </row>
    <row r="347" customFormat="false" ht="15" hidden="false" customHeight="false" outlineLevel="0" collapsed="false">
      <c r="A347" s="38"/>
      <c r="B347" s="38"/>
      <c r="C347" s="10"/>
      <c r="D347" s="10"/>
      <c r="E347" s="49"/>
      <c r="F347" s="39"/>
      <c r="G347" s="40"/>
      <c r="H347" s="41"/>
      <c r="I347" s="40"/>
      <c r="J347" s="40"/>
      <c r="K347" s="40"/>
      <c r="L347" s="40"/>
      <c r="M347" s="40"/>
      <c r="N347" s="42"/>
    </row>
    <row r="348" customFormat="false" ht="15" hidden="false" customHeight="false" outlineLevel="0" collapsed="false">
      <c r="A348" s="38"/>
      <c r="B348" s="38"/>
      <c r="C348" s="10"/>
      <c r="D348" s="10"/>
      <c r="E348" s="49"/>
      <c r="F348" s="39"/>
      <c r="G348" s="40"/>
      <c r="H348" s="41"/>
      <c r="I348" s="40"/>
      <c r="J348" s="40"/>
      <c r="K348" s="40"/>
      <c r="L348" s="40"/>
      <c r="M348" s="40"/>
      <c r="N348" s="42"/>
    </row>
    <row r="349" customFormat="false" ht="15" hidden="false" customHeight="false" outlineLevel="0" collapsed="false">
      <c r="A349" s="38"/>
      <c r="B349" s="38"/>
      <c r="C349" s="10"/>
      <c r="D349" s="10"/>
      <c r="E349" s="49"/>
      <c r="F349" s="39"/>
      <c r="G349" s="40"/>
      <c r="H349" s="41"/>
      <c r="I349" s="40"/>
      <c r="J349" s="40"/>
      <c r="K349" s="40"/>
      <c r="L349" s="40"/>
      <c r="M349" s="40"/>
      <c r="N349" s="42"/>
    </row>
    <row r="350" customFormat="false" ht="15" hidden="false" customHeight="false" outlineLevel="0" collapsed="false">
      <c r="A350" s="38" t="s">
        <v>901</v>
      </c>
      <c r="B350" s="38" t="s">
        <v>617</v>
      </c>
      <c r="C350" s="10" t="n">
        <v>44549</v>
      </c>
      <c r="D350" s="10" t="n">
        <v>44731</v>
      </c>
      <c r="E350" s="38" t="s">
        <v>616</v>
      </c>
      <c r="F350" s="39" t="s">
        <v>673</v>
      </c>
      <c r="G350" s="40" t="n">
        <v>10000</v>
      </c>
      <c r="H350" s="41" t="n">
        <v>0</v>
      </c>
      <c r="I350" s="40" t="n">
        <f aca="false">G350+H350</f>
        <v>10000</v>
      </c>
      <c r="J350" s="40" t="n">
        <v>304</v>
      </c>
      <c r="K350" s="40" t="n">
        <v>0</v>
      </c>
      <c r="L350" s="40" t="n">
        <v>304</v>
      </c>
      <c r="M350" s="40" t="n">
        <v>9696</v>
      </c>
      <c r="N350" s="42" t="s">
        <v>31</v>
      </c>
    </row>
    <row r="351" customFormat="false" ht="15" hidden="false" customHeight="false" outlineLevel="0" collapsed="false">
      <c r="A351" s="38" t="s">
        <v>902</v>
      </c>
      <c r="B351" s="38" t="s">
        <v>617</v>
      </c>
      <c r="C351" s="10" t="n">
        <v>44597</v>
      </c>
      <c r="D351" s="10" t="n">
        <v>44778</v>
      </c>
      <c r="E351" s="39" t="s">
        <v>620</v>
      </c>
      <c r="F351" s="39" t="s">
        <v>673</v>
      </c>
      <c r="G351" s="43" t="n">
        <v>10000</v>
      </c>
      <c r="H351" s="44" t="n">
        <v>1522.5</v>
      </c>
      <c r="I351" s="40" t="n">
        <f aca="false">G351+H351</f>
        <v>11522.5</v>
      </c>
      <c r="J351" s="43" t="n">
        <v>304</v>
      </c>
      <c r="K351" s="40" t="n">
        <v>0</v>
      </c>
      <c r="L351" s="40" t="n">
        <v>304</v>
      </c>
      <c r="M351" s="40" t="n">
        <v>9696</v>
      </c>
      <c r="N351" s="42" t="s">
        <v>31</v>
      </c>
    </row>
    <row r="352" customFormat="false" ht="15" hidden="false" customHeight="false" outlineLevel="0" collapsed="false">
      <c r="A352" s="38" t="s">
        <v>903</v>
      </c>
      <c r="B352" s="38" t="s">
        <v>617</v>
      </c>
      <c r="C352" s="10" t="n">
        <v>44608</v>
      </c>
      <c r="D352" s="10" t="n">
        <v>44789</v>
      </c>
      <c r="E352" s="38" t="s">
        <v>531</v>
      </c>
      <c r="F352" s="39" t="s">
        <v>673</v>
      </c>
      <c r="G352" s="40" t="n">
        <v>10000</v>
      </c>
      <c r="H352" s="41" t="n">
        <v>0</v>
      </c>
      <c r="I352" s="40" t="n">
        <f aca="false">G352+H352</f>
        <v>10000</v>
      </c>
      <c r="J352" s="40" t="n">
        <v>304</v>
      </c>
      <c r="K352" s="40" t="n">
        <v>0</v>
      </c>
      <c r="L352" s="40" t="n">
        <v>304</v>
      </c>
      <c r="M352" s="40" t="n">
        <v>9696</v>
      </c>
      <c r="N352" s="42" t="s">
        <v>24</v>
      </c>
    </row>
    <row r="353" customFormat="false" ht="15" hidden="false" customHeight="false" outlineLevel="0" collapsed="false">
      <c r="A353" s="38" t="s">
        <v>904</v>
      </c>
      <c r="B353" s="38" t="s">
        <v>617</v>
      </c>
      <c r="C353" s="10" t="n">
        <v>44638</v>
      </c>
      <c r="D353" s="10" t="n">
        <v>44822</v>
      </c>
      <c r="E353" s="39" t="s">
        <v>171</v>
      </c>
      <c r="F353" s="39" t="s">
        <v>673</v>
      </c>
      <c r="G353" s="40" t="n">
        <v>15000</v>
      </c>
      <c r="H353" s="41" t="n">
        <v>0</v>
      </c>
      <c r="I353" s="40" t="n">
        <f aca="false">G353+H353</f>
        <v>15000</v>
      </c>
      <c r="J353" s="40" t="n">
        <v>456</v>
      </c>
      <c r="K353" s="40" t="n">
        <v>0</v>
      </c>
      <c r="L353" s="40" t="n">
        <v>456</v>
      </c>
      <c r="M353" s="40" t="n">
        <v>14544</v>
      </c>
      <c r="N353" s="42" t="s">
        <v>24</v>
      </c>
    </row>
    <row r="354" customFormat="false" ht="15" hidden="false" customHeight="false" outlineLevel="0" collapsed="false">
      <c r="A354" s="38" t="s">
        <v>905</v>
      </c>
      <c r="B354" s="38" t="s">
        <v>617</v>
      </c>
      <c r="C354" s="10" t="n">
        <v>44597</v>
      </c>
      <c r="D354" s="10" t="n">
        <v>44778</v>
      </c>
      <c r="E354" s="51" t="s">
        <v>547</v>
      </c>
      <c r="F354" s="39" t="s">
        <v>673</v>
      </c>
      <c r="G354" s="40" t="n">
        <v>10000</v>
      </c>
      <c r="H354" s="41" t="n">
        <v>0</v>
      </c>
      <c r="I354" s="40" t="n">
        <f aca="false">G354+H354</f>
        <v>10000</v>
      </c>
      <c r="J354" s="40" t="n">
        <v>304</v>
      </c>
      <c r="K354" s="40" t="n">
        <v>1520</v>
      </c>
      <c r="L354" s="40" t="n">
        <v>1824</v>
      </c>
      <c r="M354" s="40" t="n">
        <v>8176</v>
      </c>
      <c r="N354" s="42" t="s">
        <v>24</v>
      </c>
    </row>
    <row r="355" customFormat="false" ht="15" hidden="false" customHeight="false" outlineLevel="0" collapsed="false">
      <c r="A355" s="38" t="s">
        <v>906</v>
      </c>
      <c r="B355" s="38" t="s">
        <v>617</v>
      </c>
      <c r="C355" s="10" t="n">
        <v>44564</v>
      </c>
      <c r="D355" s="10" t="n">
        <v>44745</v>
      </c>
      <c r="E355" s="38" t="s">
        <v>465</v>
      </c>
      <c r="F355" s="39" t="s">
        <v>673</v>
      </c>
      <c r="G355" s="40" t="n">
        <v>10000</v>
      </c>
      <c r="H355" s="41" t="n">
        <v>0</v>
      </c>
      <c r="I355" s="40" t="n">
        <f aca="false">G355+H355</f>
        <v>10000</v>
      </c>
      <c r="J355" s="40" t="n">
        <v>304</v>
      </c>
      <c r="K355" s="40" t="n">
        <v>0</v>
      </c>
      <c r="L355" s="40" t="n">
        <v>304</v>
      </c>
      <c r="M355" s="40" t="n">
        <v>9696</v>
      </c>
      <c r="N355" s="42" t="s">
        <v>31</v>
      </c>
    </row>
    <row r="356" customFormat="false" ht="15" hidden="false" customHeight="false" outlineLevel="0" collapsed="false">
      <c r="A356" s="38" t="s">
        <v>907</v>
      </c>
      <c r="B356" s="38" t="s">
        <v>617</v>
      </c>
      <c r="C356" s="10" t="n">
        <v>44608</v>
      </c>
      <c r="D356" s="10" t="n">
        <v>44789</v>
      </c>
      <c r="E356" s="39" t="s">
        <v>465</v>
      </c>
      <c r="F356" s="39" t="s">
        <v>673</v>
      </c>
      <c r="G356" s="43" t="n">
        <v>10000</v>
      </c>
      <c r="H356" s="44" t="n">
        <v>0</v>
      </c>
      <c r="I356" s="40" t="n">
        <f aca="false">G356+H356</f>
        <v>10000</v>
      </c>
      <c r="J356" s="40" t="n">
        <v>304</v>
      </c>
      <c r="K356" s="40" t="n">
        <v>0</v>
      </c>
      <c r="L356" s="40" t="n">
        <v>304</v>
      </c>
      <c r="M356" s="40" t="n">
        <v>9696</v>
      </c>
      <c r="N356" s="42" t="s">
        <v>31</v>
      </c>
    </row>
    <row r="357" customFormat="false" ht="15" hidden="false" customHeight="false" outlineLevel="0" collapsed="false">
      <c r="A357" s="38" t="s">
        <v>908</v>
      </c>
      <c r="B357" s="38" t="s">
        <v>617</v>
      </c>
      <c r="C357" s="10" t="n">
        <v>44494</v>
      </c>
      <c r="D357" s="10" t="n">
        <v>44676</v>
      </c>
      <c r="E357" s="38" t="s">
        <v>465</v>
      </c>
      <c r="F357" s="39" t="s">
        <v>673</v>
      </c>
      <c r="G357" s="40" t="n">
        <v>10000</v>
      </c>
      <c r="H357" s="41" t="n">
        <v>0</v>
      </c>
      <c r="I357" s="40" t="n">
        <f aca="false">G357+H357</f>
        <v>10000</v>
      </c>
      <c r="J357" s="40" t="n">
        <v>304</v>
      </c>
      <c r="K357" s="40" t="n">
        <v>1350.12</v>
      </c>
      <c r="L357" s="40" t="n">
        <v>1654.12</v>
      </c>
      <c r="M357" s="40" t="n">
        <v>8345.88</v>
      </c>
      <c r="N357" s="42" t="s">
        <v>31</v>
      </c>
    </row>
    <row r="358" customFormat="false" ht="15" hidden="false" customHeight="false" outlineLevel="0" collapsed="false">
      <c r="A358" s="38" t="s">
        <v>909</v>
      </c>
      <c r="B358" s="38" t="s">
        <v>617</v>
      </c>
      <c r="C358" s="10" t="n">
        <v>44608</v>
      </c>
      <c r="D358" s="10" t="n">
        <v>44789</v>
      </c>
      <c r="E358" s="38" t="s">
        <v>49</v>
      </c>
      <c r="F358" s="39" t="s">
        <v>673</v>
      </c>
      <c r="G358" s="40" t="n">
        <v>10000</v>
      </c>
      <c r="H358" s="41" t="n">
        <v>0</v>
      </c>
      <c r="I358" s="40" t="n">
        <f aca="false">G358+H358</f>
        <v>10000</v>
      </c>
      <c r="J358" s="40" t="n">
        <v>304</v>
      </c>
      <c r="K358" s="40" t="n">
        <v>0</v>
      </c>
      <c r="L358" s="40" t="n">
        <v>304</v>
      </c>
      <c r="M358" s="40" t="n">
        <v>9696</v>
      </c>
      <c r="N358" s="42" t="s">
        <v>24</v>
      </c>
    </row>
    <row r="359" customFormat="false" ht="15" hidden="false" customHeight="false" outlineLevel="0" collapsed="false">
      <c r="A359" s="45" t="s">
        <v>683</v>
      </c>
      <c r="B359" s="45" t="n">
        <v>9</v>
      </c>
      <c r="C359" s="10"/>
      <c r="D359" s="10"/>
      <c r="E359" s="38"/>
      <c r="F359" s="39"/>
      <c r="G359" s="48" t="n">
        <f aca="false">SUM(G350:G358)</f>
        <v>95000</v>
      </c>
      <c r="H359" s="50" t="n">
        <f aca="false">SUM(H350:H358)</f>
        <v>1522.5</v>
      </c>
      <c r="I359" s="48" t="n">
        <f aca="false">SUM(I350:I358)</f>
        <v>96522.5</v>
      </c>
      <c r="J359" s="48" t="n">
        <f aca="false">SUM(J350:J358)</f>
        <v>2888</v>
      </c>
      <c r="K359" s="48" t="n">
        <f aca="false">SUM(K350:K358)</f>
        <v>2870.12</v>
      </c>
      <c r="L359" s="48" t="n">
        <f aca="false">SUM(L350:L358)</f>
        <v>5758.12</v>
      </c>
      <c r="M359" s="48" t="n">
        <f aca="false">SUM(M350:M358)</f>
        <v>89241.88</v>
      </c>
      <c r="N359" s="42"/>
    </row>
    <row r="360" customFormat="false" ht="15" hidden="false" customHeight="false" outlineLevel="0" collapsed="false">
      <c r="A360" s="38"/>
      <c r="B360" s="38"/>
      <c r="C360" s="10"/>
      <c r="D360" s="10"/>
      <c r="E360" s="38"/>
      <c r="F360" s="39"/>
      <c r="G360" s="40"/>
      <c r="H360" s="41"/>
      <c r="I360" s="40"/>
      <c r="J360" s="40"/>
      <c r="K360" s="40"/>
      <c r="L360" s="40"/>
      <c r="M360" s="40"/>
      <c r="N360" s="42"/>
    </row>
    <row r="361" customFormat="false" ht="15" hidden="false" customHeight="false" outlineLevel="0" collapsed="false">
      <c r="A361" s="38"/>
      <c r="B361" s="38"/>
      <c r="C361" s="10"/>
      <c r="D361" s="10"/>
      <c r="E361" s="38"/>
      <c r="F361" s="39"/>
      <c r="G361" s="40"/>
      <c r="H361" s="41"/>
      <c r="I361" s="40"/>
      <c r="J361" s="40"/>
      <c r="K361" s="40"/>
      <c r="L361" s="40"/>
      <c r="M361" s="40"/>
      <c r="N361" s="42"/>
    </row>
    <row r="362" customFormat="false" ht="15" hidden="false" customHeight="false" outlineLevel="0" collapsed="false">
      <c r="A362" s="38"/>
      <c r="B362" s="38"/>
      <c r="C362" s="10"/>
      <c r="D362" s="10"/>
      <c r="E362" s="38"/>
      <c r="F362" s="39"/>
      <c r="G362" s="40"/>
      <c r="H362" s="41"/>
      <c r="I362" s="40"/>
      <c r="J362" s="40"/>
      <c r="K362" s="40"/>
      <c r="L362" s="40"/>
      <c r="M362" s="40"/>
      <c r="N362" s="42"/>
    </row>
    <row r="363" customFormat="false" ht="19.5" hidden="false" customHeight="false" outlineLevel="0" collapsed="false">
      <c r="A363" s="38" t="s">
        <v>910</v>
      </c>
      <c r="B363" s="38" t="s">
        <v>635</v>
      </c>
      <c r="C363" s="10" t="n">
        <v>44481</v>
      </c>
      <c r="D363" s="10" t="n">
        <v>44663</v>
      </c>
      <c r="E363" s="49" t="s">
        <v>911</v>
      </c>
      <c r="F363" s="39" t="s">
        <v>673</v>
      </c>
      <c r="G363" s="40" t="n">
        <v>10000</v>
      </c>
      <c r="H363" s="41" t="n">
        <v>0</v>
      </c>
      <c r="I363" s="40" t="n">
        <f aca="false">G363+H363</f>
        <v>10000</v>
      </c>
      <c r="J363" s="40" t="n">
        <v>304</v>
      </c>
      <c r="K363" s="40" t="n">
        <v>1350.12</v>
      </c>
      <c r="L363" s="40" t="n">
        <v>1654.12</v>
      </c>
      <c r="M363" s="40" t="n">
        <v>8345.88</v>
      </c>
      <c r="N363" s="42" t="s">
        <v>31</v>
      </c>
    </row>
    <row r="364" customFormat="false" ht="15" hidden="false" customHeight="false" outlineLevel="0" collapsed="false">
      <c r="A364" s="38" t="s">
        <v>912</v>
      </c>
      <c r="B364" s="38" t="s">
        <v>635</v>
      </c>
      <c r="C364" s="20" t="n">
        <v>44211</v>
      </c>
      <c r="D364" s="20" t="n">
        <v>44757</v>
      </c>
      <c r="E364" s="38" t="s">
        <v>571</v>
      </c>
      <c r="F364" s="39" t="s">
        <v>673</v>
      </c>
      <c r="G364" s="43" t="n">
        <v>20000</v>
      </c>
      <c r="H364" s="44" t="n">
        <v>0</v>
      </c>
      <c r="I364" s="40" t="n">
        <f aca="false">G364+H364</f>
        <v>20000</v>
      </c>
      <c r="J364" s="43" t="n">
        <v>608</v>
      </c>
      <c r="K364" s="40" t="n">
        <v>0</v>
      </c>
      <c r="L364" s="40" t="n">
        <v>608</v>
      </c>
      <c r="M364" s="40" t="n">
        <v>19392</v>
      </c>
      <c r="N364" s="42" t="s">
        <v>31</v>
      </c>
    </row>
    <row r="365" customFormat="false" ht="15" hidden="false" customHeight="false" outlineLevel="0" collapsed="false">
      <c r="A365" s="38" t="s">
        <v>913</v>
      </c>
      <c r="B365" s="38" t="s">
        <v>635</v>
      </c>
      <c r="C365" s="10" t="n">
        <v>44625</v>
      </c>
      <c r="D365" s="10" t="n">
        <v>44809</v>
      </c>
      <c r="E365" s="51" t="s">
        <v>547</v>
      </c>
      <c r="F365" s="39" t="s">
        <v>673</v>
      </c>
      <c r="G365" s="40" t="n">
        <v>10000</v>
      </c>
      <c r="H365" s="41" t="n">
        <v>0</v>
      </c>
      <c r="I365" s="40" t="n">
        <f aca="false">G365+H365</f>
        <v>10000</v>
      </c>
      <c r="J365" s="40" t="n">
        <v>304</v>
      </c>
      <c r="K365" s="40" t="n">
        <v>0</v>
      </c>
      <c r="L365" s="40" t="n">
        <v>304</v>
      </c>
      <c r="M365" s="40" t="n">
        <v>9696</v>
      </c>
      <c r="N365" s="42" t="s">
        <v>24</v>
      </c>
    </row>
    <row r="366" customFormat="false" ht="15" hidden="false" customHeight="false" outlineLevel="0" collapsed="false">
      <c r="A366" s="38" t="s">
        <v>914</v>
      </c>
      <c r="B366" s="38" t="s">
        <v>635</v>
      </c>
      <c r="C366" s="10" t="n">
        <v>44611</v>
      </c>
      <c r="D366" s="10" t="n">
        <v>44792</v>
      </c>
      <c r="E366" s="38" t="s">
        <v>641</v>
      </c>
      <c r="F366" s="39" t="s">
        <v>673</v>
      </c>
      <c r="G366" s="40" t="n">
        <v>10000</v>
      </c>
      <c r="H366" s="41" t="n">
        <v>0</v>
      </c>
      <c r="I366" s="40" t="n">
        <f aca="false">G366+H366</f>
        <v>10000</v>
      </c>
      <c r="J366" s="40" t="n">
        <v>304</v>
      </c>
      <c r="K366" s="40" t="n">
        <v>0</v>
      </c>
      <c r="L366" s="40" t="n">
        <v>304</v>
      </c>
      <c r="M366" s="40" t="n">
        <v>9696</v>
      </c>
      <c r="N366" s="42" t="s">
        <v>24</v>
      </c>
    </row>
    <row r="367" customFormat="false" ht="15" hidden="false" customHeight="false" outlineLevel="0" collapsed="false">
      <c r="A367" s="38" t="s">
        <v>915</v>
      </c>
      <c r="B367" s="38" t="s">
        <v>635</v>
      </c>
      <c r="C367" s="20" t="n">
        <v>44501</v>
      </c>
      <c r="D367" s="20" t="n">
        <v>44682</v>
      </c>
      <c r="E367" s="38" t="s">
        <v>465</v>
      </c>
      <c r="F367" s="39" t="s">
        <v>673</v>
      </c>
      <c r="G367" s="40" t="n">
        <v>10000</v>
      </c>
      <c r="H367" s="41" t="n">
        <v>0</v>
      </c>
      <c r="I367" s="40" t="n">
        <f aca="false">G367+H367</f>
        <v>10000</v>
      </c>
      <c r="J367" s="40" t="n">
        <v>304</v>
      </c>
      <c r="K367" s="40" t="n">
        <v>0</v>
      </c>
      <c r="L367" s="40" t="n">
        <v>304</v>
      </c>
      <c r="M367" s="40" t="n">
        <v>9696</v>
      </c>
      <c r="N367" s="42" t="s">
        <v>31</v>
      </c>
    </row>
    <row r="368" customFormat="false" ht="15" hidden="false" customHeight="false" outlineLevel="0" collapsed="false">
      <c r="A368" s="45" t="s">
        <v>683</v>
      </c>
      <c r="B368" s="45" t="n">
        <v>5</v>
      </c>
      <c r="C368" s="20"/>
      <c r="D368" s="20"/>
      <c r="E368" s="38"/>
      <c r="F368" s="39"/>
      <c r="G368" s="48" t="n">
        <f aca="false">SUM(G363:G367)</f>
        <v>60000</v>
      </c>
      <c r="H368" s="50" t="n">
        <f aca="false">SUM(H363:H367)</f>
        <v>0</v>
      </c>
      <c r="I368" s="48" t="n">
        <f aca="false">SUM(I363:I367)</f>
        <v>60000</v>
      </c>
      <c r="J368" s="48" t="n">
        <f aca="false">SUM(J363:J367)</f>
        <v>1824</v>
      </c>
      <c r="K368" s="48" t="n">
        <f aca="false">SUM(K363:K367)</f>
        <v>1350.12</v>
      </c>
      <c r="L368" s="48" t="n">
        <f aca="false">SUM(L363:L367)</f>
        <v>3174.12</v>
      </c>
      <c r="M368" s="48" t="n">
        <f aca="false">SUM(M363:M367)</f>
        <v>56825.88</v>
      </c>
      <c r="N368" s="42"/>
    </row>
    <row r="369" customFormat="false" ht="15" hidden="false" customHeight="false" outlineLevel="0" collapsed="false">
      <c r="A369" s="38"/>
      <c r="B369" s="38"/>
      <c r="C369" s="20"/>
      <c r="D369" s="20"/>
      <c r="E369" s="38"/>
      <c r="F369" s="39"/>
      <c r="G369" s="40"/>
      <c r="H369" s="41"/>
      <c r="I369" s="40"/>
      <c r="J369" s="38"/>
      <c r="K369" s="40"/>
      <c r="L369" s="40"/>
      <c r="M369" s="40"/>
      <c r="N369" s="42"/>
    </row>
    <row r="370" customFormat="false" ht="15" hidden="false" customHeight="false" outlineLevel="0" collapsed="false">
      <c r="A370" s="38"/>
      <c r="B370" s="38"/>
      <c r="C370" s="20"/>
      <c r="D370" s="20"/>
      <c r="E370" s="38"/>
      <c r="F370" s="39"/>
      <c r="G370" s="40"/>
      <c r="H370" s="41"/>
      <c r="I370" s="40"/>
      <c r="J370" s="38"/>
      <c r="K370" s="40"/>
      <c r="L370" s="40"/>
      <c r="M370" s="40"/>
      <c r="N370" s="42"/>
    </row>
    <row r="371" customFormat="false" ht="15" hidden="false" customHeight="false" outlineLevel="0" collapsed="false">
      <c r="A371" s="38"/>
      <c r="B371" s="38"/>
      <c r="C371" s="20"/>
      <c r="D371" s="20"/>
      <c r="E371" s="38"/>
      <c r="F371" s="39"/>
      <c r="G371" s="40"/>
      <c r="H371" s="41"/>
      <c r="I371" s="40"/>
      <c r="J371" s="38"/>
      <c r="K371" s="40"/>
      <c r="L371" s="40"/>
      <c r="M371" s="40"/>
      <c r="N371" s="42"/>
    </row>
    <row r="372" customFormat="false" ht="15" hidden="false" customHeight="false" outlineLevel="0" collapsed="false">
      <c r="A372" s="38" t="s">
        <v>916</v>
      </c>
      <c r="B372" s="38" t="s">
        <v>647</v>
      </c>
      <c r="C372" s="15" t="n">
        <v>44622</v>
      </c>
      <c r="D372" s="15" t="n">
        <v>44806</v>
      </c>
      <c r="E372" s="39" t="s">
        <v>646</v>
      </c>
      <c r="F372" s="39" t="s">
        <v>673</v>
      </c>
      <c r="G372" s="43" t="n">
        <v>10000</v>
      </c>
      <c r="H372" s="44" t="n">
        <v>0</v>
      </c>
      <c r="I372" s="40" t="n">
        <f aca="false">G372+H372</f>
        <v>10000</v>
      </c>
      <c r="J372" s="43" t="n">
        <v>304</v>
      </c>
      <c r="K372" s="40" t="n">
        <v>0</v>
      </c>
      <c r="L372" s="40" t="n">
        <v>304</v>
      </c>
      <c r="M372" s="40" t="n">
        <v>9696</v>
      </c>
      <c r="N372" s="42" t="s">
        <v>31</v>
      </c>
    </row>
    <row r="373" customFormat="false" ht="15" hidden="false" customHeight="false" outlineLevel="0" collapsed="false">
      <c r="A373" s="38" t="s">
        <v>917</v>
      </c>
      <c r="B373" s="38" t="s">
        <v>647</v>
      </c>
      <c r="C373" s="10" t="n">
        <v>44515</v>
      </c>
      <c r="D373" s="10" t="n">
        <v>44666</v>
      </c>
      <c r="E373" s="51" t="s">
        <v>547</v>
      </c>
      <c r="F373" s="39" t="s">
        <v>673</v>
      </c>
      <c r="G373" s="40" t="n">
        <v>10000</v>
      </c>
      <c r="H373" s="41" t="n">
        <v>0</v>
      </c>
      <c r="I373" s="40" t="n">
        <f aca="false">G373+H373</f>
        <v>10000</v>
      </c>
      <c r="J373" s="40" t="n">
        <v>304</v>
      </c>
      <c r="K373" s="40" t="n">
        <v>0</v>
      </c>
      <c r="L373" s="40" t="n">
        <v>304</v>
      </c>
      <c r="M373" s="40" t="n">
        <v>9696</v>
      </c>
      <c r="N373" s="42" t="s">
        <v>24</v>
      </c>
    </row>
    <row r="374" customFormat="false" ht="15" hidden="false" customHeight="false" outlineLevel="0" collapsed="false">
      <c r="A374" s="38" t="s">
        <v>918</v>
      </c>
      <c r="B374" s="38" t="s">
        <v>647</v>
      </c>
      <c r="C374" s="10" t="n">
        <v>44471</v>
      </c>
      <c r="D374" s="10" t="n">
        <v>44653</v>
      </c>
      <c r="E374" s="38" t="s">
        <v>465</v>
      </c>
      <c r="F374" s="39" t="s">
        <v>673</v>
      </c>
      <c r="G374" s="40" t="n">
        <v>10000</v>
      </c>
      <c r="H374" s="41" t="n">
        <v>0</v>
      </c>
      <c r="I374" s="40" t="n">
        <f aca="false">G374+H374</f>
        <v>10000</v>
      </c>
      <c r="J374" s="40" t="n">
        <v>304</v>
      </c>
      <c r="K374" s="40" t="n">
        <v>0</v>
      </c>
      <c r="L374" s="40" t="n">
        <v>304</v>
      </c>
      <c r="M374" s="40" t="n">
        <v>9696</v>
      </c>
      <c r="N374" s="42" t="s">
        <v>31</v>
      </c>
    </row>
    <row r="375" customFormat="false" ht="15" hidden="false" customHeight="false" outlineLevel="0" collapsed="false">
      <c r="A375" s="38" t="s">
        <v>919</v>
      </c>
      <c r="B375" s="38" t="s">
        <v>647</v>
      </c>
      <c r="C375" s="10" t="n">
        <v>44608</v>
      </c>
      <c r="D375" s="10" t="n">
        <v>44789</v>
      </c>
      <c r="E375" s="38" t="s">
        <v>49</v>
      </c>
      <c r="F375" s="39" t="s">
        <v>673</v>
      </c>
      <c r="G375" s="40" t="n">
        <v>10000</v>
      </c>
      <c r="H375" s="41" t="n">
        <v>0</v>
      </c>
      <c r="I375" s="40" t="n">
        <f aca="false">G375+H375</f>
        <v>10000</v>
      </c>
      <c r="J375" s="40" t="n">
        <v>304</v>
      </c>
      <c r="K375" s="40" t="n">
        <v>0</v>
      </c>
      <c r="L375" s="40" t="n">
        <v>304</v>
      </c>
      <c r="M375" s="40" t="n">
        <v>9696</v>
      </c>
      <c r="N375" s="42" t="s">
        <v>31</v>
      </c>
    </row>
    <row r="376" customFormat="false" ht="15" hidden="false" customHeight="false" outlineLevel="0" collapsed="false">
      <c r="A376" s="38" t="s">
        <v>920</v>
      </c>
      <c r="B376" s="38" t="s">
        <v>647</v>
      </c>
      <c r="C376" s="10" t="n">
        <v>44642</v>
      </c>
      <c r="D376" s="10" t="n">
        <v>44826</v>
      </c>
      <c r="E376" s="38" t="s">
        <v>49</v>
      </c>
      <c r="F376" s="39" t="s">
        <v>673</v>
      </c>
      <c r="G376" s="40" t="n">
        <v>10000</v>
      </c>
      <c r="H376" s="41" t="n">
        <v>0</v>
      </c>
      <c r="I376" s="40" t="n">
        <f aca="false">G376+H376</f>
        <v>10000</v>
      </c>
      <c r="J376" s="40" t="n">
        <v>304</v>
      </c>
      <c r="K376" s="40" t="n">
        <v>0</v>
      </c>
      <c r="L376" s="40" t="n">
        <v>304</v>
      </c>
      <c r="M376" s="40" t="n">
        <v>9696</v>
      </c>
      <c r="N376" s="42" t="s">
        <v>31</v>
      </c>
    </row>
    <row r="377" customFormat="false" ht="15" hidden="false" customHeight="false" outlineLevel="0" collapsed="false">
      <c r="A377" s="38"/>
      <c r="B377" s="45" t="n">
        <v>5</v>
      </c>
      <c r="C377" s="10"/>
      <c r="D377" s="10"/>
      <c r="E377" s="38"/>
      <c r="F377" s="39"/>
      <c r="G377" s="48" t="n">
        <f aca="false">SUM(G372:G376)</f>
        <v>50000</v>
      </c>
      <c r="H377" s="50" t="n">
        <f aca="false">SUM(H372:H376)</f>
        <v>0</v>
      </c>
      <c r="I377" s="48" t="n">
        <f aca="false">SUM(I372:I376)</f>
        <v>50000</v>
      </c>
      <c r="J377" s="48" t="n">
        <f aca="false">SUM(J372:J376)</f>
        <v>1520</v>
      </c>
      <c r="K377" s="48" t="n">
        <f aca="false">SUM(K372:K376)</f>
        <v>0</v>
      </c>
      <c r="L377" s="48" t="n">
        <f aca="false">SUM(L372:L376)</f>
        <v>1520</v>
      </c>
      <c r="M377" s="48" t="n">
        <f aca="false">SUM(M372:M376)</f>
        <v>48480</v>
      </c>
      <c r="N377" s="42"/>
    </row>
    <row r="378" customFormat="false" ht="15" hidden="false" customHeight="false" outlineLevel="0" collapsed="false">
      <c r="A378" s="38"/>
      <c r="B378" s="38"/>
      <c r="C378" s="10"/>
      <c r="D378" s="10"/>
      <c r="E378" s="38"/>
      <c r="F378" s="39"/>
      <c r="G378" s="40"/>
      <c r="H378" s="41"/>
      <c r="I378" s="40"/>
      <c r="J378" s="40"/>
      <c r="K378" s="40"/>
      <c r="L378" s="40"/>
      <c r="M378" s="40"/>
      <c r="N378" s="42"/>
    </row>
    <row r="379" customFormat="false" ht="15" hidden="false" customHeight="false" outlineLevel="0" collapsed="false">
      <c r="A379" s="38"/>
      <c r="B379" s="38"/>
      <c r="C379" s="10"/>
      <c r="D379" s="10"/>
      <c r="E379" s="38"/>
      <c r="F379" s="39"/>
      <c r="G379" s="40"/>
      <c r="H379" s="41"/>
      <c r="I379" s="40"/>
      <c r="J379" s="40"/>
      <c r="K379" s="40"/>
      <c r="L379" s="40"/>
      <c r="M379" s="40"/>
      <c r="N379" s="42"/>
    </row>
    <row r="380" customFormat="false" ht="15" hidden="false" customHeight="false" outlineLevel="0" collapsed="false">
      <c r="A380" s="38" t="s">
        <v>921</v>
      </c>
      <c r="B380" s="38" t="s">
        <v>657</v>
      </c>
      <c r="C380" s="10" t="n">
        <v>44509</v>
      </c>
      <c r="D380" s="10" t="n">
        <v>44690</v>
      </c>
      <c r="E380" s="51" t="s">
        <v>547</v>
      </c>
      <c r="F380" s="39" t="s">
        <v>673</v>
      </c>
      <c r="G380" s="40" t="n">
        <v>10000</v>
      </c>
      <c r="H380" s="41" t="n">
        <v>0</v>
      </c>
      <c r="I380" s="40" t="n">
        <f aca="false">G380+H380</f>
        <v>10000</v>
      </c>
      <c r="J380" s="40" t="n">
        <v>304</v>
      </c>
      <c r="K380" s="40" t="n">
        <v>380</v>
      </c>
      <c r="L380" s="40" t="n">
        <v>684</v>
      </c>
      <c r="M380" s="40" t="n">
        <v>9316</v>
      </c>
      <c r="N380" s="42" t="s">
        <v>24</v>
      </c>
    </row>
    <row r="381" customFormat="false" ht="15" hidden="false" customHeight="false" outlineLevel="0" collapsed="false">
      <c r="A381" s="38" t="s">
        <v>922</v>
      </c>
      <c r="B381" s="38" t="s">
        <v>657</v>
      </c>
      <c r="C381" s="10" t="n">
        <v>44502</v>
      </c>
      <c r="D381" s="10" t="n">
        <v>44683</v>
      </c>
      <c r="E381" s="38" t="s">
        <v>465</v>
      </c>
      <c r="F381" s="39" t="s">
        <v>673</v>
      </c>
      <c r="G381" s="40" t="n">
        <v>10000</v>
      </c>
      <c r="H381" s="41" t="n">
        <v>0</v>
      </c>
      <c r="I381" s="40" t="n">
        <f aca="false">G381+H381</f>
        <v>10000</v>
      </c>
      <c r="J381" s="40" t="n">
        <v>304</v>
      </c>
      <c r="K381" s="40" t="n">
        <v>0</v>
      </c>
      <c r="L381" s="40" t="n">
        <v>304</v>
      </c>
      <c r="M381" s="40" t="n">
        <v>9696</v>
      </c>
      <c r="N381" s="42" t="s">
        <v>31</v>
      </c>
    </row>
    <row r="382" customFormat="false" ht="15" hidden="false" customHeight="false" outlineLevel="0" collapsed="false">
      <c r="A382" s="38" t="s">
        <v>923</v>
      </c>
      <c r="B382" s="38" t="s">
        <v>657</v>
      </c>
      <c r="C382" s="10" t="n">
        <v>44608</v>
      </c>
      <c r="D382" s="10" t="n">
        <v>44789</v>
      </c>
      <c r="E382" s="38" t="s">
        <v>465</v>
      </c>
      <c r="F382" s="39" t="s">
        <v>673</v>
      </c>
      <c r="G382" s="40" t="n">
        <v>10000</v>
      </c>
      <c r="H382" s="41" t="n">
        <v>0</v>
      </c>
      <c r="I382" s="40" t="n">
        <f aca="false">G382+H382</f>
        <v>10000</v>
      </c>
      <c r="J382" s="40" t="n">
        <v>304</v>
      </c>
      <c r="K382" s="40" t="n">
        <v>630</v>
      </c>
      <c r="L382" s="40" t="n">
        <v>934</v>
      </c>
      <c r="M382" s="40" t="n">
        <v>9066</v>
      </c>
      <c r="N382" s="42" t="s">
        <v>24</v>
      </c>
    </row>
    <row r="383" customFormat="false" ht="15" hidden="false" customHeight="false" outlineLevel="0" collapsed="false">
      <c r="A383" s="38" t="s">
        <v>924</v>
      </c>
      <c r="B383" s="38" t="s">
        <v>657</v>
      </c>
      <c r="C383" s="10" t="n">
        <v>44608</v>
      </c>
      <c r="D383" s="10" t="n">
        <v>44789</v>
      </c>
      <c r="E383" s="38" t="s">
        <v>465</v>
      </c>
      <c r="F383" s="39" t="s">
        <v>673</v>
      </c>
      <c r="G383" s="40" t="n">
        <v>10000</v>
      </c>
      <c r="H383" s="41" t="n">
        <v>0</v>
      </c>
      <c r="I383" s="40" t="n">
        <f aca="false">G383+H383</f>
        <v>10000</v>
      </c>
      <c r="J383" s="40" t="n">
        <v>304</v>
      </c>
      <c r="K383" s="40" t="n">
        <v>380</v>
      </c>
      <c r="L383" s="40" t="n">
        <v>684</v>
      </c>
      <c r="M383" s="40" t="n">
        <v>9316</v>
      </c>
      <c r="N383" s="42" t="s">
        <v>31</v>
      </c>
    </row>
    <row r="384" customFormat="false" ht="15" hidden="false" customHeight="false" outlineLevel="0" collapsed="false">
      <c r="A384" s="45" t="s">
        <v>683</v>
      </c>
      <c r="B384" s="45" t="n">
        <v>4</v>
      </c>
      <c r="C384" s="38"/>
      <c r="D384" s="38"/>
      <c r="E384" s="38"/>
      <c r="F384" s="38"/>
      <c r="G384" s="48" t="n">
        <f aca="false">SUM(G380:G383)</f>
        <v>40000</v>
      </c>
      <c r="H384" s="48" t="n">
        <f aca="false">SUM(H380:H383)</f>
        <v>0</v>
      </c>
      <c r="I384" s="48" t="n">
        <f aca="false">SUM(I380:I383)</f>
        <v>40000</v>
      </c>
      <c r="J384" s="48" t="n">
        <f aca="false">SUM(J380:J383)</f>
        <v>1216</v>
      </c>
      <c r="K384" s="48" t="n">
        <f aca="false">SUM(K380:K383)</f>
        <v>1390</v>
      </c>
      <c r="L384" s="48" t="n">
        <f aca="false">SUM(L380:L383)</f>
        <v>2606</v>
      </c>
      <c r="M384" s="48" t="n">
        <f aca="false">SUM(M380:M383)</f>
        <v>37394</v>
      </c>
      <c r="N384" s="54"/>
    </row>
    <row r="387" customFormat="false" ht="15" hidden="false" customHeight="false" outlineLevel="0" collapsed="false">
      <c r="A387" s="34" t="s">
        <v>925</v>
      </c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</row>
    <row r="388" customFormat="false" ht="15" hidden="false" customHeight="false" outlineLevel="0" collapsed="false">
      <c r="A388" s="35" t="s">
        <v>926</v>
      </c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</row>
    <row r="389" customFormat="false" ht="15" hidden="false" customHeight="false" outlineLevel="0" collapsed="false">
      <c r="A389" s="35" t="s">
        <v>927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</row>
  </sheetData>
  <mergeCells count="7">
    <mergeCell ref="A6:L6"/>
    <mergeCell ref="A7:L7"/>
    <mergeCell ref="A8:L8"/>
    <mergeCell ref="A9:L9"/>
    <mergeCell ref="A387:N387"/>
    <mergeCell ref="A388:N388"/>
    <mergeCell ref="A389:N389"/>
  </mergeCells>
  <printOptions headings="false" gridLines="false" gridLinesSet="true" horizontalCentered="false" verticalCentered="false"/>
  <pageMargins left="0.409722222222222" right="0.170138888888889" top="0.75" bottom="0.75" header="0.511805555555555" footer="0.511805555555555"/>
  <pageSetup paperSize="14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49"/>
  <sheetViews>
    <sheetView showFormulas="false" showGridLines="true" showRowColHeaders="true" showZeros="true" rightToLeft="false" tabSelected="false" showOutlineSymbols="true" defaultGridColor="true" view="normal" topLeftCell="A226" colorId="64" zoomScale="100" zoomScaleNormal="100" zoomScalePageLayoutView="100" workbookViewId="0">
      <selection pane="topLeft" activeCell="C1" activeCellId="0" sqref="C1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2.14"/>
    <col collapsed="false" customWidth="true" hidden="false" outlineLevel="0" max="3" min="3" style="0" width="41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0" t="s">
        <v>928</v>
      </c>
    </row>
    <row r="2" customFormat="false" ht="15" hidden="false" customHeight="false" outlineLevel="0" collapsed="false">
      <c r="A2" s="6" t="s">
        <v>19</v>
      </c>
      <c r="B2" s="6" t="s">
        <v>20</v>
      </c>
      <c r="C2" s="0" t="str">
        <f aca="false">B2&amp;" "&amp;A2</f>
        <v>GERALDY PANIAGUA VITINI</v>
      </c>
    </row>
    <row r="3" customFormat="false" ht="15" hidden="false" customHeight="false" outlineLevel="0" collapsed="false">
      <c r="A3" s="6" t="s">
        <v>25</v>
      </c>
      <c r="B3" s="6" t="s">
        <v>26</v>
      </c>
      <c r="C3" s="0" t="str">
        <f aca="false">B3&amp;" "&amp;A3</f>
        <v>FAUSTO GONZALEZ PEREIRA</v>
      </c>
    </row>
    <row r="4" customFormat="false" ht="15" hidden="false" customHeight="false" outlineLevel="0" collapsed="false">
      <c r="A4" s="12" t="s">
        <v>28</v>
      </c>
      <c r="B4" s="12" t="s">
        <v>29</v>
      </c>
      <c r="C4" s="0" t="str">
        <f aca="false">B4&amp;" "&amp;A4</f>
        <v>ANDRELISA ROSARIO MENA</v>
      </c>
    </row>
    <row r="5" customFormat="false" ht="15" hidden="false" customHeight="false" outlineLevel="0" collapsed="false">
      <c r="A5" s="6" t="s">
        <v>32</v>
      </c>
      <c r="B5" s="6" t="s">
        <v>33</v>
      </c>
      <c r="C5" s="0" t="str">
        <f aca="false">B5&amp;" "&amp;A5</f>
        <v>ALBA CELIS SANTANA CUEVAS</v>
      </c>
    </row>
    <row r="6" customFormat="false" ht="15" hidden="false" customHeight="false" outlineLevel="0" collapsed="false">
      <c r="A6" s="12" t="s">
        <v>35</v>
      </c>
      <c r="B6" s="12" t="s">
        <v>36</v>
      </c>
      <c r="C6" s="0" t="str">
        <f aca="false">B6&amp;" "&amp;A6</f>
        <v>JULEYDI MARTE ROSARIO</v>
      </c>
    </row>
    <row r="7" customFormat="false" ht="15" hidden="false" customHeight="false" outlineLevel="0" collapsed="false">
      <c r="A7" s="12" t="s">
        <v>38</v>
      </c>
      <c r="B7" s="12" t="s">
        <v>39</v>
      </c>
      <c r="C7" s="0" t="str">
        <f aca="false">B7&amp;" "&amp;A7</f>
        <v>BIANNY ROA FLORENTINO</v>
      </c>
    </row>
    <row r="8" customFormat="false" ht="15" hidden="false" customHeight="false" outlineLevel="0" collapsed="false">
      <c r="A8" s="6" t="s">
        <v>41</v>
      </c>
      <c r="B8" s="6" t="s">
        <v>42</v>
      </c>
      <c r="C8" s="0" t="str">
        <f aca="false">B8&amp;" "&amp;A8</f>
        <v>ROSA DINANYRIZ ALT REYNOSO AMPARO</v>
      </c>
    </row>
    <row r="9" customFormat="false" ht="15" hidden="false" customHeight="false" outlineLevel="0" collapsed="false">
      <c r="A9" s="6" t="s">
        <v>44</v>
      </c>
      <c r="B9" s="6" t="s">
        <v>45</v>
      </c>
      <c r="C9" s="0" t="str">
        <f aca="false">B9&amp;" "&amp;A9</f>
        <v>ARGENIS FERNANDEZ</v>
      </c>
    </row>
    <row r="10" customFormat="false" ht="15" hidden="false" customHeight="false" outlineLevel="0" collapsed="false">
      <c r="A10" s="6" t="s">
        <v>47</v>
      </c>
      <c r="B10" s="6" t="s">
        <v>48</v>
      </c>
      <c r="C10" s="0" t="str">
        <f aca="false">B10&amp;" "&amp;A10</f>
        <v>ALTAGRACIA TEJEDA UBEN</v>
      </c>
    </row>
    <row r="11" customFormat="false" ht="15" hidden="false" customHeight="false" outlineLevel="0" collapsed="false">
      <c r="A11" s="12" t="s">
        <v>50</v>
      </c>
      <c r="B11" s="12" t="s">
        <v>51</v>
      </c>
      <c r="C11" s="0" t="str">
        <f aca="false">B11&amp;" "&amp;A11</f>
        <v>ANA LIDIA ROSADO ROSADO</v>
      </c>
    </row>
    <row r="12" customFormat="false" ht="15" hidden="false" customHeight="false" outlineLevel="0" collapsed="false">
      <c r="A12" s="12" t="s">
        <v>52</v>
      </c>
      <c r="B12" s="12" t="s">
        <v>48</v>
      </c>
      <c r="C12" s="0" t="str">
        <f aca="false">B12&amp;" "&amp;A12</f>
        <v>ALTAGRACIA CASTILLO DE LA CRUZ</v>
      </c>
    </row>
    <row r="13" customFormat="false" ht="15" hidden="false" customHeight="false" outlineLevel="0" collapsed="false">
      <c r="A13" s="6" t="s">
        <v>56</v>
      </c>
      <c r="B13" s="6" t="s">
        <v>57</v>
      </c>
      <c r="C13" s="0" t="str">
        <f aca="false">B13&amp;" "&amp;A13</f>
        <v>HECTOR GUADALUPE LANTIGUA GARCIA</v>
      </c>
    </row>
    <row r="14" customFormat="false" ht="15" hidden="false" customHeight="false" outlineLevel="0" collapsed="false">
      <c r="A14" s="6" t="s">
        <v>59</v>
      </c>
      <c r="B14" s="6" t="s">
        <v>60</v>
      </c>
      <c r="C14" s="0" t="str">
        <f aca="false">B14&amp;" "&amp;A14</f>
        <v>FRANCO SEGUNDO NUÑEZ RAMOS</v>
      </c>
    </row>
    <row r="15" customFormat="false" ht="15" hidden="false" customHeight="false" outlineLevel="0" collapsed="false">
      <c r="A15" s="6" t="s">
        <v>62</v>
      </c>
      <c r="B15" s="6" t="s">
        <v>63</v>
      </c>
      <c r="C15" s="0" t="str">
        <f aca="false">B15&amp;" "&amp;A15</f>
        <v>MARTIN VICENTE DE J GONZALEZ CURIEL</v>
      </c>
    </row>
    <row r="16" customFormat="false" ht="15" hidden="false" customHeight="false" outlineLevel="0" collapsed="false">
      <c r="A16" s="6" t="s">
        <v>65</v>
      </c>
      <c r="B16" s="6" t="s">
        <v>66</v>
      </c>
      <c r="C16" s="0" t="str">
        <f aca="false">B16&amp;" "&amp;A16</f>
        <v>PAOLA NICOLE ABREU TORRES</v>
      </c>
    </row>
    <row r="17" customFormat="false" ht="15" hidden="false" customHeight="false" outlineLevel="0" collapsed="false">
      <c r="A17" s="6" t="s">
        <v>69</v>
      </c>
      <c r="B17" s="6" t="s">
        <v>70</v>
      </c>
      <c r="C17" s="0" t="str">
        <f aca="false">B17&amp;" "&amp;A17</f>
        <v>GRISELDA GONZALEZ VALERIO</v>
      </c>
    </row>
    <row r="18" customFormat="false" ht="15" hidden="false" customHeight="false" outlineLevel="0" collapsed="false">
      <c r="A18" s="6" t="s">
        <v>73</v>
      </c>
      <c r="B18" s="6" t="s">
        <v>74</v>
      </c>
      <c r="C18" s="0" t="str">
        <f aca="false">B18&amp;" "&amp;A18</f>
        <v>MARCO ANTONIO MATEO SANTANA</v>
      </c>
    </row>
    <row r="19" customFormat="false" ht="15" hidden="false" customHeight="false" outlineLevel="0" collapsed="false">
      <c r="A19" s="6" t="s">
        <v>77</v>
      </c>
      <c r="B19" s="6" t="s">
        <v>78</v>
      </c>
      <c r="C19" s="0" t="str">
        <f aca="false">B19&amp;" "&amp;A19</f>
        <v>MARIO QUEZADA LUCIANO</v>
      </c>
    </row>
    <row r="20" customFormat="false" ht="15" hidden="false" customHeight="false" outlineLevel="0" collapsed="false">
      <c r="A20" s="6" t="s">
        <v>80</v>
      </c>
      <c r="B20" s="6" t="s">
        <v>81</v>
      </c>
      <c r="C20" s="0" t="str">
        <f aca="false">B20&amp;" "&amp;A20</f>
        <v>PEDRO ALCALA ADON</v>
      </c>
    </row>
    <row r="21" customFormat="false" ht="15" hidden="false" customHeight="false" outlineLevel="0" collapsed="false">
      <c r="A21" s="6" t="s">
        <v>83</v>
      </c>
      <c r="B21" s="6" t="s">
        <v>84</v>
      </c>
      <c r="C21" s="0" t="str">
        <f aca="false">B21&amp;" "&amp;A21</f>
        <v>EDUARD ENRIQUE JIMENEZ EUSEBIO</v>
      </c>
    </row>
    <row r="22" customFormat="false" ht="15" hidden="false" customHeight="false" outlineLevel="0" collapsed="false">
      <c r="A22" s="6" t="s">
        <v>86</v>
      </c>
      <c r="B22" s="6" t="s">
        <v>87</v>
      </c>
      <c r="C22" s="0" t="str">
        <f aca="false">B22&amp;" "&amp;A22</f>
        <v>BENITA REYES SOSA</v>
      </c>
    </row>
    <row r="23" customFormat="false" ht="15" hidden="false" customHeight="false" outlineLevel="0" collapsed="false">
      <c r="A23" s="6" t="s">
        <v>89</v>
      </c>
      <c r="B23" s="6" t="s">
        <v>90</v>
      </c>
      <c r="C23" s="0" t="str">
        <f aca="false">B23&amp;" "&amp;A23</f>
        <v>EUSEBIA REYES MONTAÑO</v>
      </c>
    </row>
    <row r="24" customFormat="false" ht="15" hidden="false" customHeight="false" outlineLevel="0" collapsed="false">
      <c r="A24" s="12" t="s">
        <v>92</v>
      </c>
      <c r="B24" s="12" t="s">
        <v>93</v>
      </c>
      <c r="C24" s="0" t="str">
        <f aca="false">B24&amp;" "&amp;A24</f>
        <v>CRISTI ISABEL RODRIGUEZ ROSARIO</v>
      </c>
    </row>
    <row r="25" customFormat="false" ht="15" hidden="false" customHeight="false" outlineLevel="0" collapsed="false">
      <c r="A25" s="12" t="s">
        <v>94</v>
      </c>
      <c r="B25" s="12" t="s">
        <v>95</v>
      </c>
      <c r="C25" s="0" t="str">
        <f aca="false">B25&amp;" "&amp;A25</f>
        <v>KARINA VILORIA ROSA</v>
      </c>
    </row>
    <row r="26" customFormat="false" ht="15" hidden="false" customHeight="false" outlineLevel="0" collapsed="false">
      <c r="A26" s="6" t="s">
        <v>96</v>
      </c>
      <c r="B26" s="6" t="s">
        <v>97</v>
      </c>
      <c r="C26" s="0" t="str">
        <f aca="false">B26&amp;" "&amp;A26</f>
        <v>LEANDRA ARGENTINA PEREZ ARIAS</v>
      </c>
    </row>
    <row r="27" customFormat="false" ht="15" hidden="false" customHeight="false" outlineLevel="0" collapsed="false">
      <c r="A27" s="6" t="s">
        <v>98</v>
      </c>
      <c r="B27" s="6" t="s">
        <v>99</v>
      </c>
      <c r="C27" s="0" t="str">
        <f aca="false">B27&amp;" "&amp;A27</f>
        <v>MAILYN BRAZOBAN</v>
      </c>
    </row>
    <row r="28" customFormat="false" ht="15" hidden="false" customHeight="false" outlineLevel="0" collapsed="false">
      <c r="A28" s="6" t="s">
        <v>100</v>
      </c>
      <c r="B28" s="6" t="s">
        <v>101</v>
      </c>
      <c r="C28" s="0" t="str">
        <f aca="false">B28&amp;" "&amp;A28</f>
        <v>MARI MORENO ALCANTARA</v>
      </c>
    </row>
    <row r="29" customFormat="false" ht="15" hidden="false" customHeight="false" outlineLevel="0" collapsed="false">
      <c r="A29" s="6" t="s">
        <v>102</v>
      </c>
      <c r="B29" s="6" t="s">
        <v>103</v>
      </c>
      <c r="C29" s="0" t="str">
        <f aca="false">B29&amp;" "&amp;A29</f>
        <v>MARIA YSABEL MERCEDES CALZADO</v>
      </c>
    </row>
    <row r="30" customFormat="false" ht="15" hidden="false" customHeight="false" outlineLevel="0" collapsed="false">
      <c r="A30" s="6" t="s">
        <v>104</v>
      </c>
      <c r="B30" s="6" t="s">
        <v>105</v>
      </c>
      <c r="C30" s="0" t="str">
        <f aca="false">B30&amp;" "&amp;A30</f>
        <v>NAIROBY ARIAS MERAN</v>
      </c>
    </row>
    <row r="31" customFormat="false" ht="15" hidden="false" customHeight="false" outlineLevel="0" collapsed="false">
      <c r="A31" s="6" t="s">
        <v>106</v>
      </c>
      <c r="B31" s="6" t="s">
        <v>107</v>
      </c>
      <c r="C31" s="0" t="str">
        <f aca="false">B31&amp;" "&amp;A31</f>
        <v>RAMONA MARIA ROA DIAZ</v>
      </c>
    </row>
    <row r="32" customFormat="false" ht="15" hidden="false" customHeight="false" outlineLevel="0" collapsed="false">
      <c r="A32" s="6" t="s">
        <v>108</v>
      </c>
      <c r="B32" s="6" t="s">
        <v>109</v>
      </c>
      <c r="C32" s="0" t="str">
        <f aca="false">B32&amp;" "&amp;A32</f>
        <v>SANTIAGO LUNA RAMIREZ</v>
      </c>
    </row>
    <row r="33" customFormat="false" ht="15" hidden="false" customHeight="false" outlineLevel="0" collapsed="false">
      <c r="A33" s="6" t="s">
        <v>110</v>
      </c>
      <c r="B33" s="6" t="s">
        <v>111</v>
      </c>
      <c r="C33" s="0" t="str">
        <f aca="false">B33&amp;" "&amp;A33</f>
        <v>RUBEN DARIO RODRIGUEZ SANTANA</v>
      </c>
    </row>
    <row r="34" customFormat="false" ht="15" hidden="false" customHeight="false" outlineLevel="0" collapsed="false">
      <c r="A34" s="6" t="s">
        <v>113</v>
      </c>
      <c r="B34" s="6" t="s">
        <v>114</v>
      </c>
      <c r="C34" s="0" t="str">
        <f aca="false">B34&amp;" "&amp;A34</f>
        <v>JHON MANUEL DE LA ROSA CABREJA</v>
      </c>
    </row>
    <row r="35" customFormat="false" ht="15" hidden="false" customHeight="false" outlineLevel="0" collapsed="false">
      <c r="A35" s="6" t="s">
        <v>117</v>
      </c>
      <c r="B35" s="6" t="s">
        <v>118</v>
      </c>
      <c r="C35" s="0" t="str">
        <f aca="false">B35&amp;" "&amp;A35</f>
        <v>YAZMIRY MIYOSSI CALVO ABREU</v>
      </c>
    </row>
    <row r="36" customFormat="false" ht="15" hidden="false" customHeight="false" outlineLevel="0" collapsed="false">
      <c r="A36" s="12" t="s">
        <v>120</v>
      </c>
      <c r="B36" s="12" t="s">
        <v>121</v>
      </c>
      <c r="C36" s="0" t="str">
        <f aca="false">B36&amp;" "&amp;A36</f>
        <v>AHIRINA MANZUETA BAEZ</v>
      </c>
    </row>
    <row r="37" customFormat="false" ht="15" hidden="false" customHeight="false" outlineLevel="0" collapsed="false">
      <c r="A37" s="12" t="s">
        <v>123</v>
      </c>
      <c r="B37" s="12" t="s">
        <v>124</v>
      </c>
      <c r="C37" s="0" t="str">
        <f aca="false">B37&amp;" "&amp;A37</f>
        <v>MARLENI ALT SURIEL CASTRO</v>
      </c>
    </row>
    <row r="38" customFormat="false" ht="15" hidden="false" customHeight="false" outlineLevel="0" collapsed="false">
      <c r="A38" s="6" t="s">
        <v>126</v>
      </c>
      <c r="B38" s="6" t="s">
        <v>127</v>
      </c>
      <c r="C38" s="0" t="str">
        <f aca="false">B38&amp;" "&amp;A38</f>
        <v>VICTOR MANUEL PEREZ SANTOS</v>
      </c>
    </row>
    <row r="39" customFormat="false" ht="15" hidden="false" customHeight="false" outlineLevel="0" collapsed="false">
      <c r="A39" s="6" t="s">
        <v>129</v>
      </c>
      <c r="B39" s="6" t="s">
        <v>130</v>
      </c>
      <c r="C39" s="0" t="str">
        <f aca="false">B39&amp;" "&amp;A39</f>
        <v>DIONELA PEÑA ESCAÑO</v>
      </c>
    </row>
    <row r="40" customFormat="false" ht="15" hidden="false" customHeight="false" outlineLevel="0" collapsed="false">
      <c r="A40" s="6" t="s">
        <v>132</v>
      </c>
      <c r="B40" s="6" t="s">
        <v>133</v>
      </c>
      <c r="C40" s="0" t="str">
        <f aca="false">B40&amp;" "&amp;A40</f>
        <v>TANAIRY YOELI VIGAY CRUZETA</v>
      </c>
    </row>
    <row r="41" customFormat="false" ht="15" hidden="false" customHeight="false" outlineLevel="0" collapsed="false">
      <c r="A41" s="12" t="s">
        <v>135</v>
      </c>
      <c r="B41" s="12" t="s">
        <v>136</v>
      </c>
      <c r="C41" s="0" t="str">
        <f aca="false">B41&amp;" "&amp;A41</f>
        <v>DENNY GERMAN SOLANO</v>
      </c>
    </row>
    <row r="42" customFormat="false" ht="15" hidden="false" customHeight="false" outlineLevel="0" collapsed="false">
      <c r="A42" s="12" t="s">
        <v>138</v>
      </c>
      <c r="B42" s="12" t="s">
        <v>139</v>
      </c>
      <c r="C42" s="0" t="str">
        <f aca="false">B42&amp;" "&amp;A42</f>
        <v>KAREN RAMONA DE LOS SANTOS LAPAIX</v>
      </c>
    </row>
    <row r="43" customFormat="false" ht="15" hidden="false" customHeight="false" outlineLevel="0" collapsed="false">
      <c r="A43" s="12" t="s">
        <v>141</v>
      </c>
      <c r="B43" s="12" t="s">
        <v>142</v>
      </c>
      <c r="C43" s="0" t="str">
        <f aca="false">B43&amp;" "&amp;A43</f>
        <v>WILSON ROMERO PEREZ</v>
      </c>
    </row>
    <row r="44" customFormat="false" ht="15" hidden="false" customHeight="false" outlineLevel="0" collapsed="false">
      <c r="A44" s="6" t="s">
        <v>145</v>
      </c>
      <c r="B44" s="6" t="s">
        <v>48</v>
      </c>
      <c r="C44" s="0" t="str">
        <f aca="false">B44&amp;" "&amp;A44</f>
        <v>ALTAGRACIA JOSE LAZARO</v>
      </c>
    </row>
    <row r="45" customFormat="false" ht="15" hidden="false" customHeight="false" outlineLevel="0" collapsed="false">
      <c r="A45" s="12" t="s">
        <v>148</v>
      </c>
      <c r="B45" s="12" t="s">
        <v>149</v>
      </c>
      <c r="C45" s="0" t="str">
        <f aca="false">B45&amp;" "&amp;A45</f>
        <v>ANAYANSI AZOR MANSUETA</v>
      </c>
    </row>
    <row r="46" customFormat="false" ht="15" hidden="false" customHeight="false" outlineLevel="0" collapsed="false">
      <c r="A46" s="12" t="s">
        <v>150</v>
      </c>
      <c r="B46" s="12" t="s">
        <v>151</v>
      </c>
      <c r="C46" s="0" t="str">
        <f aca="false">B46&amp;" "&amp;A46</f>
        <v>JUNIOR JOSE ZORRILLA REYES</v>
      </c>
    </row>
    <row r="47" customFormat="false" ht="15" hidden="false" customHeight="false" outlineLevel="0" collapsed="false">
      <c r="A47" s="12" t="s">
        <v>152</v>
      </c>
      <c r="B47" s="12" t="s">
        <v>153</v>
      </c>
      <c r="C47" s="0" t="str">
        <f aca="false">B47&amp;" "&amp;A47</f>
        <v>KARIN PERDOMO ESPINOZA</v>
      </c>
    </row>
    <row r="48" customFormat="false" ht="15" hidden="false" customHeight="false" outlineLevel="0" collapsed="false">
      <c r="A48" s="6" t="s">
        <v>154</v>
      </c>
      <c r="B48" s="6" t="s">
        <v>155</v>
      </c>
      <c r="C48" s="0" t="str">
        <f aca="false">B48&amp;" "&amp;A48</f>
        <v>ANA LUISA FAMILIA SANTANA</v>
      </c>
    </row>
    <row r="49" customFormat="false" ht="15" hidden="false" customHeight="false" outlineLevel="0" collapsed="false">
      <c r="A49" s="6" t="s">
        <v>158</v>
      </c>
      <c r="B49" s="6" t="s">
        <v>159</v>
      </c>
      <c r="C49" s="0" t="str">
        <f aca="false">B49&amp;" "&amp;A49</f>
        <v>JOEL ENRIQUE PEREZ REYES</v>
      </c>
    </row>
    <row r="50" customFormat="false" ht="15" hidden="false" customHeight="false" outlineLevel="0" collapsed="false">
      <c r="A50" s="6" t="s">
        <v>162</v>
      </c>
      <c r="B50" s="6" t="s">
        <v>163</v>
      </c>
      <c r="C50" s="0" t="str">
        <f aca="false">B50&amp;" "&amp;A50</f>
        <v>ANA MARIA SEGURA MEDINA</v>
      </c>
    </row>
    <row r="51" customFormat="false" ht="15" hidden="false" customHeight="false" outlineLevel="0" collapsed="false">
      <c r="A51" s="12" t="s">
        <v>166</v>
      </c>
      <c r="B51" s="12" t="s">
        <v>167</v>
      </c>
      <c r="C51" s="0" t="str">
        <f aca="false">B51&amp;" "&amp;A51</f>
        <v>CARMEN GUERRERO</v>
      </c>
    </row>
    <row r="52" customFormat="false" ht="15" hidden="false" customHeight="false" outlineLevel="0" collapsed="false">
      <c r="A52" s="6" t="s">
        <v>169</v>
      </c>
      <c r="B52" s="6" t="s">
        <v>170</v>
      </c>
      <c r="C52" s="0" t="str">
        <f aca="false">B52&amp;" "&amp;A52</f>
        <v>FRANCISCO GENAO DEL ROSARIO</v>
      </c>
    </row>
    <row r="53" customFormat="false" ht="15" hidden="false" customHeight="false" outlineLevel="0" collapsed="false">
      <c r="A53" s="12" t="s">
        <v>172</v>
      </c>
      <c r="B53" s="12" t="s">
        <v>173</v>
      </c>
      <c r="C53" s="0" t="str">
        <f aca="false">B53&amp;" "&amp;A53</f>
        <v>JULEINY LORENZO JAVIER</v>
      </c>
    </row>
    <row r="54" customFormat="false" ht="15" hidden="false" customHeight="false" outlineLevel="0" collapsed="false">
      <c r="A54" s="6" t="s">
        <v>175</v>
      </c>
      <c r="B54" s="6" t="s">
        <v>176</v>
      </c>
      <c r="C54" s="0" t="str">
        <f aca="false">B54&amp;" "&amp;A54</f>
        <v>LAURA L. MEJIA LLUBERES</v>
      </c>
    </row>
    <row r="55" customFormat="false" ht="15" hidden="false" customHeight="false" outlineLevel="0" collapsed="false">
      <c r="A55" s="6" t="s">
        <v>179</v>
      </c>
      <c r="B55" s="6" t="s">
        <v>180</v>
      </c>
      <c r="C55" s="0" t="str">
        <f aca="false">B55&amp;" "&amp;A55</f>
        <v>IRMA RAQUEL GOMEZ CUEVAS</v>
      </c>
    </row>
    <row r="56" customFormat="false" ht="15" hidden="false" customHeight="false" outlineLevel="0" collapsed="false">
      <c r="A56" s="6" t="s">
        <v>182</v>
      </c>
      <c r="B56" s="6" t="s">
        <v>183</v>
      </c>
      <c r="C56" s="0" t="str">
        <f aca="false">B56&amp;" "&amp;A56</f>
        <v>EVA HERNANDEZ</v>
      </c>
    </row>
    <row r="57" customFormat="false" ht="15" hidden="false" customHeight="false" outlineLevel="0" collapsed="false">
      <c r="A57" s="6" t="s">
        <v>185</v>
      </c>
      <c r="B57" s="6" t="s">
        <v>186</v>
      </c>
      <c r="C57" s="0" t="str">
        <f aca="false">B57&amp;" "&amp;A57</f>
        <v>LIZ MARIE HIDALGO ABREU</v>
      </c>
    </row>
    <row r="58" customFormat="false" ht="15" hidden="false" customHeight="false" outlineLevel="0" collapsed="false">
      <c r="A58" s="6" t="s">
        <v>188</v>
      </c>
      <c r="B58" s="6" t="s">
        <v>189</v>
      </c>
      <c r="C58" s="0" t="str">
        <f aca="false">B58&amp;" "&amp;A58</f>
        <v>HEIDY GISELL CASTILLO TRINIDAD</v>
      </c>
    </row>
    <row r="59" customFormat="false" ht="15" hidden="false" customHeight="false" outlineLevel="0" collapsed="false">
      <c r="A59" s="12" t="s">
        <v>191</v>
      </c>
      <c r="B59" s="12" t="s">
        <v>192</v>
      </c>
      <c r="C59" s="0" t="str">
        <f aca="false">B59&amp;" "&amp;A59</f>
        <v>LEIDY AMANDA MERCEDES FELIZ</v>
      </c>
    </row>
    <row r="60" customFormat="false" ht="15" hidden="false" customHeight="false" outlineLevel="0" collapsed="false">
      <c r="A60" s="6" t="s">
        <v>194</v>
      </c>
      <c r="B60" s="6" t="s">
        <v>195</v>
      </c>
      <c r="C60" s="0" t="str">
        <f aca="false">B60&amp;" "&amp;A60</f>
        <v>JEFFERSON JAVIER ROMERO OCHOA</v>
      </c>
    </row>
    <row r="61" customFormat="false" ht="15" hidden="false" customHeight="false" outlineLevel="0" collapsed="false">
      <c r="A61" s="12" t="s">
        <v>197</v>
      </c>
      <c r="B61" s="12" t="s">
        <v>198</v>
      </c>
      <c r="C61" s="0" t="str">
        <f aca="false">B61&amp;" "&amp;A61</f>
        <v>GABRIEL DE JESUS JOSEPH HERNANDEZ</v>
      </c>
    </row>
    <row r="62" customFormat="false" ht="15" hidden="false" customHeight="false" outlineLevel="0" collapsed="false">
      <c r="A62" s="6" t="s">
        <v>200</v>
      </c>
      <c r="B62" s="6" t="s">
        <v>201</v>
      </c>
      <c r="C62" s="0" t="str">
        <f aca="false">B62&amp;" "&amp;A62</f>
        <v>GABRIELA ANDUJAR CASTILLO</v>
      </c>
    </row>
    <row r="63" customFormat="false" ht="15" hidden="false" customHeight="false" outlineLevel="0" collapsed="false">
      <c r="A63" s="6" t="s">
        <v>203</v>
      </c>
      <c r="B63" s="6" t="s">
        <v>204</v>
      </c>
      <c r="C63" s="0" t="str">
        <f aca="false">B63&amp;" "&amp;A63</f>
        <v>RUTH ESTHER VASQUEZ VALDEZ</v>
      </c>
    </row>
    <row r="64" customFormat="false" ht="15" hidden="false" customHeight="false" outlineLevel="0" collapsed="false">
      <c r="A64" s="6" t="s">
        <v>205</v>
      </c>
      <c r="B64" s="6" t="s">
        <v>206</v>
      </c>
      <c r="C64" s="0" t="str">
        <f aca="false">B64&amp;" "&amp;A64</f>
        <v>MIGUEL EDMUNDO MAÑON RUIZ</v>
      </c>
    </row>
    <row r="65" customFormat="false" ht="15" hidden="false" customHeight="false" outlineLevel="0" collapsed="false">
      <c r="A65" s="12" t="s">
        <v>208</v>
      </c>
      <c r="B65" s="12" t="s">
        <v>209</v>
      </c>
      <c r="C65" s="0" t="str">
        <f aca="false">B65&amp;" "&amp;A65</f>
        <v>ALBERT RAFAEL FLETE AMARANTE</v>
      </c>
    </row>
    <row r="66" customFormat="false" ht="15" hidden="false" customHeight="false" outlineLevel="0" collapsed="false">
      <c r="A66" s="6" t="s">
        <v>211</v>
      </c>
      <c r="B66" s="6" t="s">
        <v>212</v>
      </c>
      <c r="C66" s="0" t="str">
        <f aca="false">B66&amp;" "&amp;A66</f>
        <v>RAFAELA DE LOS A. DE LEON NAVARRO</v>
      </c>
    </row>
    <row r="67" customFormat="false" ht="15" hidden="false" customHeight="false" outlineLevel="0" collapsed="false">
      <c r="A67" s="6" t="s">
        <v>214</v>
      </c>
      <c r="B67" s="6" t="s">
        <v>215</v>
      </c>
      <c r="C67" s="0" t="str">
        <f aca="false">B67&amp;" "&amp;A67</f>
        <v>RICARDO G. DE LOS SANTOS RODRIGUEZ</v>
      </c>
    </row>
    <row r="68" customFormat="false" ht="15" hidden="false" customHeight="false" outlineLevel="0" collapsed="false">
      <c r="A68" s="6" t="s">
        <v>217</v>
      </c>
      <c r="B68" s="6" t="s">
        <v>218</v>
      </c>
      <c r="C68" s="0" t="str">
        <f aca="false">B68&amp;" "&amp;A68</f>
        <v>MERCEDES LANTIGUA HERRERA</v>
      </c>
    </row>
    <row r="69" customFormat="false" ht="15" hidden="false" customHeight="false" outlineLevel="0" collapsed="false">
      <c r="A69" s="6" t="s">
        <v>219</v>
      </c>
      <c r="B69" s="6" t="s">
        <v>220</v>
      </c>
      <c r="C69" s="0" t="str">
        <f aca="false">B69&amp;" "&amp;A69</f>
        <v>ANGELA ESPINAL ESPINAL DE REY</v>
      </c>
    </row>
    <row r="70" customFormat="false" ht="15" hidden="false" customHeight="false" outlineLevel="0" collapsed="false">
      <c r="A70" s="6" t="s">
        <v>223</v>
      </c>
      <c r="B70" s="6" t="s">
        <v>224</v>
      </c>
      <c r="C70" s="0" t="str">
        <f aca="false">B70&amp;" "&amp;A70</f>
        <v>FLORENCIA MARIELA VARGAS VALDEZ</v>
      </c>
    </row>
    <row r="71" customFormat="false" ht="15" hidden="false" customHeight="false" outlineLevel="0" collapsed="false">
      <c r="A71" s="6" t="s">
        <v>226</v>
      </c>
      <c r="B71" s="6" t="s">
        <v>227</v>
      </c>
      <c r="C71" s="0" t="str">
        <f aca="false">B71&amp;" "&amp;A71</f>
        <v>MARCOS B. GERMOSEN RAMIREZ</v>
      </c>
    </row>
    <row r="72" customFormat="false" ht="15" hidden="false" customHeight="false" outlineLevel="0" collapsed="false">
      <c r="A72" s="6" t="s">
        <v>229</v>
      </c>
      <c r="B72" s="6" t="s">
        <v>230</v>
      </c>
      <c r="C72" s="0" t="str">
        <f aca="false">B72&amp;" "&amp;A72</f>
        <v>ALEJANDRO JAVIER MEJIA DEL ROSARIO</v>
      </c>
    </row>
    <row r="73" customFormat="false" ht="15" hidden="false" customHeight="false" outlineLevel="0" collapsed="false">
      <c r="A73" s="6" t="s">
        <v>232</v>
      </c>
      <c r="B73" s="6" t="s">
        <v>233</v>
      </c>
      <c r="C73" s="0" t="str">
        <f aca="false">B73&amp;" "&amp;A73</f>
        <v>GERSON HONORIO FRANCIS ALMANZAR</v>
      </c>
    </row>
    <row r="74" customFormat="false" ht="15" hidden="false" customHeight="false" outlineLevel="0" collapsed="false">
      <c r="A74" s="6" t="s">
        <v>234</v>
      </c>
      <c r="B74" s="6" t="s">
        <v>235</v>
      </c>
      <c r="C74" s="0" t="str">
        <f aca="false">B74&amp;" "&amp;A74</f>
        <v>DIOXELL MIGUEL DE LA ROSA PEREZ</v>
      </c>
    </row>
    <row r="75" customFormat="false" ht="15" hidden="false" customHeight="false" outlineLevel="0" collapsed="false">
      <c r="A75" s="12" t="s">
        <v>238</v>
      </c>
      <c r="B75" s="12" t="s">
        <v>239</v>
      </c>
      <c r="C75" s="0" t="str">
        <f aca="false">B75&amp;" "&amp;A75</f>
        <v>NOE ANTONIO DOMINGUEZ CONCEPCION</v>
      </c>
    </row>
    <row r="76" customFormat="false" ht="15" hidden="false" customHeight="false" outlineLevel="0" collapsed="false">
      <c r="A76" s="12" t="s">
        <v>241</v>
      </c>
      <c r="B76" s="12" t="s">
        <v>242</v>
      </c>
      <c r="C76" s="0" t="str">
        <f aca="false">B76&amp;" "&amp;A76</f>
        <v>RICKELMAN OTTONIER ALCANTARA PEGUERO</v>
      </c>
    </row>
    <row r="77" customFormat="false" ht="15" hidden="false" customHeight="false" outlineLevel="0" collapsed="false">
      <c r="A77" s="12" t="s">
        <v>243</v>
      </c>
      <c r="B77" s="12" t="s">
        <v>244</v>
      </c>
      <c r="C77" s="0" t="str">
        <f aca="false">B77&amp;" "&amp;A77</f>
        <v>MIGUEL EDUARDO SANTIAGO BAEZ BONILLA</v>
      </c>
    </row>
    <row r="78" customFormat="false" ht="15" hidden="false" customHeight="false" outlineLevel="0" collapsed="false">
      <c r="A78" s="6" t="s">
        <v>246</v>
      </c>
      <c r="B78" s="6" t="s">
        <v>247</v>
      </c>
      <c r="C78" s="0" t="str">
        <f aca="false">B78&amp;" "&amp;A78</f>
        <v>MARTIN MONTERO MONTERO</v>
      </c>
    </row>
    <row r="79" customFormat="false" ht="15" hidden="false" customHeight="false" outlineLevel="0" collapsed="false">
      <c r="A79" s="6" t="s">
        <v>249</v>
      </c>
      <c r="B79" s="6" t="s">
        <v>250</v>
      </c>
      <c r="C79" s="0" t="str">
        <f aca="false">B79&amp;" "&amp;A79</f>
        <v>LUIS ERNESTO BACILIO VENTURA</v>
      </c>
    </row>
    <row r="80" customFormat="false" ht="15" hidden="false" customHeight="false" outlineLevel="0" collapsed="false">
      <c r="A80" s="12" t="s">
        <v>252</v>
      </c>
      <c r="B80" s="12" t="s">
        <v>253</v>
      </c>
      <c r="C80" s="0" t="str">
        <f aca="false">B80&amp;" "&amp;A80</f>
        <v>MIGUEL PINEDA SANTOS</v>
      </c>
    </row>
    <row r="81" customFormat="false" ht="15" hidden="false" customHeight="false" outlineLevel="0" collapsed="false">
      <c r="A81" s="12" t="s">
        <v>255</v>
      </c>
      <c r="B81" s="12" t="s">
        <v>256</v>
      </c>
      <c r="C81" s="0" t="str">
        <f aca="false">B81&amp;" "&amp;A81</f>
        <v>SMAILYN MICHELLE DIAZ SANTANA</v>
      </c>
    </row>
    <row r="82" customFormat="false" ht="15" hidden="false" customHeight="false" outlineLevel="0" collapsed="false">
      <c r="A82" s="6" t="s">
        <v>258</v>
      </c>
      <c r="B82" s="6" t="s">
        <v>259</v>
      </c>
      <c r="C82" s="0" t="str">
        <f aca="false">B82&amp;" "&amp;A82</f>
        <v>ABEL SORIANO SANCHEZ</v>
      </c>
    </row>
    <row r="83" customFormat="false" ht="15" hidden="false" customHeight="false" outlineLevel="0" collapsed="false">
      <c r="A83" s="6" t="s">
        <v>261</v>
      </c>
      <c r="B83" s="6" t="s">
        <v>262</v>
      </c>
      <c r="C83" s="0" t="str">
        <f aca="false">B83&amp;" "&amp;A83</f>
        <v>ANGELICA PORTORREAL CESAR</v>
      </c>
    </row>
    <row r="84" customFormat="false" ht="15" hidden="false" customHeight="false" outlineLevel="0" collapsed="false">
      <c r="A84" s="6" t="s">
        <v>263</v>
      </c>
      <c r="B84" s="6" t="s">
        <v>264</v>
      </c>
      <c r="C84" s="0" t="str">
        <f aca="false">B84&amp;" "&amp;A84</f>
        <v>JOEL ALEXANDER SOTO VASQUEZ</v>
      </c>
    </row>
    <row r="85" customFormat="false" ht="15" hidden="false" customHeight="false" outlineLevel="0" collapsed="false">
      <c r="A85" s="12" t="s">
        <v>265</v>
      </c>
      <c r="B85" s="12" t="s">
        <v>266</v>
      </c>
      <c r="C85" s="0" t="str">
        <f aca="false">B85&amp;" "&amp;A85</f>
        <v>JUNIOR PEREZ GOMEZ</v>
      </c>
    </row>
    <row r="86" customFormat="false" ht="15" hidden="false" customHeight="false" outlineLevel="0" collapsed="false">
      <c r="A86" s="6" t="s">
        <v>267</v>
      </c>
      <c r="B86" s="6" t="s">
        <v>268</v>
      </c>
      <c r="C86" s="0" t="str">
        <f aca="false">B86&amp;" "&amp;A86</f>
        <v>KELVIN CAMILO MERCEDES SALDAÑA</v>
      </c>
    </row>
    <row r="87" customFormat="false" ht="15" hidden="false" customHeight="false" outlineLevel="0" collapsed="false">
      <c r="A87" s="12" t="s">
        <v>269</v>
      </c>
      <c r="B87" s="12" t="s">
        <v>270</v>
      </c>
      <c r="C87" s="0" t="str">
        <f aca="false">B87&amp;" "&amp;A87</f>
        <v>SORANYA JIMENEZ PEREZ</v>
      </c>
    </row>
    <row r="88" customFormat="false" ht="15" hidden="false" customHeight="false" outlineLevel="0" collapsed="false">
      <c r="A88" s="6" t="s">
        <v>271</v>
      </c>
      <c r="B88" s="6" t="s">
        <v>272</v>
      </c>
      <c r="C88" s="0" t="str">
        <f aca="false">B88&amp;" "&amp;A88</f>
        <v>MARITZA ANTONIA PEÑA PEREZ</v>
      </c>
    </row>
    <row r="89" customFormat="false" ht="15" hidden="false" customHeight="false" outlineLevel="0" collapsed="false">
      <c r="A89" s="6" t="s">
        <v>274</v>
      </c>
      <c r="B89" s="6" t="s">
        <v>275</v>
      </c>
      <c r="C89" s="0" t="str">
        <f aca="false">B89&amp;" "&amp;A89</f>
        <v>HUGO DE JS. RONDON MORILLO</v>
      </c>
    </row>
    <row r="90" customFormat="false" ht="15" hidden="false" customHeight="false" outlineLevel="0" collapsed="false">
      <c r="A90" s="12" t="s">
        <v>277</v>
      </c>
      <c r="B90" s="12" t="s">
        <v>278</v>
      </c>
      <c r="C90" s="0" t="str">
        <f aca="false">B90&amp;" "&amp;A90</f>
        <v>WANDER FELIZ RIVAS</v>
      </c>
    </row>
    <row r="91" customFormat="false" ht="15" hidden="false" customHeight="false" outlineLevel="0" collapsed="false">
      <c r="A91" s="6" t="s">
        <v>281</v>
      </c>
      <c r="B91" s="6" t="s">
        <v>282</v>
      </c>
      <c r="C91" s="0" t="str">
        <f aca="false">B91&amp;" "&amp;A91</f>
        <v>PAMELA DE LEON NUÑEZ</v>
      </c>
    </row>
    <row r="92" customFormat="false" ht="15" hidden="false" customHeight="false" outlineLevel="0" collapsed="false">
      <c r="A92" s="6" t="s">
        <v>285</v>
      </c>
      <c r="B92" s="6" t="s">
        <v>286</v>
      </c>
      <c r="C92" s="0" t="str">
        <f aca="false">B92&amp;" "&amp;A92</f>
        <v>LUIS M. ARACENA SOUFRONT</v>
      </c>
    </row>
    <row r="93" customFormat="false" ht="15" hidden="false" customHeight="false" outlineLevel="0" collapsed="false">
      <c r="A93" s="6" t="s">
        <v>288</v>
      </c>
      <c r="B93" s="6" t="s">
        <v>289</v>
      </c>
      <c r="C93" s="0" t="str">
        <f aca="false">B93&amp;" "&amp;A93</f>
        <v>YANELI FAJARDO HEREDIA</v>
      </c>
    </row>
    <row r="94" customFormat="false" ht="15" hidden="false" customHeight="false" outlineLevel="0" collapsed="false">
      <c r="A94" s="6" t="s">
        <v>291</v>
      </c>
      <c r="B94" s="6" t="s">
        <v>292</v>
      </c>
      <c r="C94" s="0" t="str">
        <f aca="false">B94&amp;" "&amp;A94</f>
        <v>NATALIE ESTHEFANY QUEZADA CEDANO</v>
      </c>
    </row>
    <row r="95" customFormat="false" ht="15" hidden="false" customHeight="false" outlineLevel="0" collapsed="false">
      <c r="A95" s="6" t="s">
        <v>294</v>
      </c>
      <c r="B95" s="6" t="s">
        <v>295</v>
      </c>
      <c r="C95" s="0" t="str">
        <f aca="false">B95&amp;" "&amp;A95</f>
        <v>RHAYNER MIGUEL COLON MONTILLA</v>
      </c>
    </row>
    <row r="96" customFormat="false" ht="15" hidden="false" customHeight="false" outlineLevel="0" collapsed="false">
      <c r="A96" s="12" t="s">
        <v>297</v>
      </c>
      <c r="B96" s="12" t="s">
        <v>298</v>
      </c>
      <c r="C96" s="0" t="str">
        <f aca="false">B96&amp;" "&amp;A96</f>
        <v>HEIDY MIGUELINA DE LOS ANGELES DESCHAMPS</v>
      </c>
    </row>
    <row r="97" customFormat="false" ht="15" hidden="false" customHeight="false" outlineLevel="0" collapsed="false">
      <c r="A97" s="6" t="s">
        <v>300</v>
      </c>
      <c r="B97" s="6" t="s">
        <v>301</v>
      </c>
      <c r="C97" s="0" t="str">
        <f aca="false">B97&amp;" "&amp;A97</f>
        <v>KEYRY STEFFANY OLIVO GONZALEZ</v>
      </c>
    </row>
    <row r="98" customFormat="false" ht="15" hidden="false" customHeight="false" outlineLevel="0" collapsed="false">
      <c r="A98" s="6" t="s">
        <v>302</v>
      </c>
      <c r="B98" s="6" t="s">
        <v>303</v>
      </c>
      <c r="C98" s="0" t="str">
        <f aca="false">B98&amp;" "&amp;A98</f>
        <v>AWILDA MONTAS MIRABAL</v>
      </c>
    </row>
    <row r="99" customFormat="false" ht="15" hidden="false" customHeight="false" outlineLevel="0" collapsed="false">
      <c r="A99" s="6" t="s">
        <v>305</v>
      </c>
      <c r="B99" s="6" t="s">
        <v>306</v>
      </c>
      <c r="C99" s="0" t="str">
        <f aca="false">B99&amp;" "&amp;A99</f>
        <v>NANCY CRUZ VARGAS</v>
      </c>
    </row>
    <row r="100" customFormat="false" ht="15" hidden="false" customHeight="false" outlineLevel="0" collapsed="false">
      <c r="A100" s="6" t="s">
        <v>308</v>
      </c>
      <c r="B100" s="6" t="s">
        <v>309</v>
      </c>
      <c r="C100" s="0" t="str">
        <f aca="false">B100&amp;" "&amp;A100</f>
        <v>MARISOL PAYANO DEL ROSARIO</v>
      </c>
    </row>
    <row r="101" customFormat="false" ht="15" hidden="false" customHeight="false" outlineLevel="0" collapsed="false">
      <c r="A101" s="6" t="s">
        <v>310</v>
      </c>
      <c r="B101" s="6" t="s">
        <v>311</v>
      </c>
      <c r="C101" s="0" t="str">
        <f aca="false">B101&amp;" "&amp;A101</f>
        <v>ROSANGELA NOVAS ROJAS</v>
      </c>
    </row>
    <row r="102" customFormat="false" ht="15" hidden="false" customHeight="false" outlineLevel="0" collapsed="false">
      <c r="A102" s="6" t="s">
        <v>313</v>
      </c>
      <c r="B102" s="6" t="s">
        <v>314</v>
      </c>
      <c r="C102" s="0" t="str">
        <f aca="false">B102&amp;" "&amp;A102</f>
        <v>CLARIDANIA SANTO SUERO</v>
      </c>
    </row>
    <row r="103" customFormat="false" ht="15" hidden="false" customHeight="false" outlineLevel="0" collapsed="false">
      <c r="A103" s="6" t="s">
        <v>316</v>
      </c>
      <c r="B103" s="6" t="s">
        <v>317</v>
      </c>
      <c r="C103" s="0" t="str">
        <f aca="false">B103&amp;" "&amp;A103</f>
        <v>GERTRUDIS CASTILLO SEVERINO</v>
      </c>
    </row>
    <row r="104" customFormat="false" ht="15" hidden="false" customHeight="false" outlineLevel="0" collapsed="false">
      <c r="A104" s="12" t="s">
        <v>318</v>
      </c>
      <c r="B104" s="12" t="s">
        <v>319</v>
      </c>
      <c r="C104" s="0" t="str">
        <f aca="false">B104&amp;" "&amp;A104</f>
        <v>JOANNA BABAR DUVERGE</v>
      </c>
    </row>
    <row r="105" customFormat="false" ht="15" hidden="false" customHeight="false" outlineLevel="0" collapsed="false">
      <c r="A105" s="12" t="s">
        <v>320</v>
      </c>
      <c r="B105" s="12" t="s">
        <v>321</v>
      </c>
      <c r="C105" s="0" t="str">
        <f aca="false">B105&amp;" "&amp;A105</f>
        <v>ALIS VICTORIANO SURIEL</v>
      </c>
    </row>
    <row r="106" customFormat="false" ht="15" hidden="false" customHeight="false" outlineLevel="0" collapsed="false">
      <c r="A106" s="6" t="s">
        <v>324</v>
      </c>
      <c r="B106" s="6" t="s">
        <v>325</v>
      </c>
      <c r="C106" s="0" t="str">
        <f aca="false">B106&amp;" "&amp;A106</f>
        <v>LUIS RAMON FIGUEROA DEL PILAR</v>
      </c>
    </row>
    <row r="107" customFormat="false" ht="15" hidden="false" customHeight="false" outlineLevel="0" collapsed="false">
      <c r="A107" s="6" t="s">
        <v>327</v>
      </c>
      <c r="B107" s="6" t="s">
        <v>328</v>
      </c>
      <c r="C107" s="0" t="str">
        <f aca="false">B107&amp;" "&amp;A107</f>
        <v>RABERYS DEL CARMEN FRANCISCO TORRES</v>
      </c>
    </row>
    <row r="108" customFormat="false" ht="15" hidden="false" customHeight="false" outlineLevel="0" collapsed="false">
      <c r="A108" s="6" t="s">
        <v>330</v>
      </c>
      <c r="B108" s="6" t="s">
        <v>331</v>
      </c>
      <c r="C108" s="0" t="str">
        <f aca="false">B108&amp;" "&amp;A108</f>
        <v>JEANNETTE DELOS MIL. PERDOMO ALMANZAR</v>
      </c>
    </row>
    <row r="109" customFormat="false" ht="15" hidden="false" customHeight="false" outlineLevel="0" collapsed="false">
      <c r="A109" s="6" t="s">
        <v>334</v>
      </c>
      <c r="B109" s="6" t="s">
        <v>335</v>
      </c>
      <c r="C109" s="0" t="str">
        <f aca="false">B109&amp;" "&amp;A109</f>
        <v>MARIA ANTONIA CRUZ MERCEDES</v>
      </c>
    </row>
    <row r="110" customFormat="false" ht="15" hidden="false" customHeight="false" outlineLevel="0" collapsed="false">
      <c r="A110" s="6" t="s">
        <v>337</v>
      </c>
      <c r="B110" s="6" t="s">
        <v>338</v>
      </c>
      <c r="C110" s="0" t="str">
        <f aca="false">B110&amp;" "&amp;A110</f>
        <v>JOHNNY ISAAC PEÑA PERALTA</v>
      </c>
    </row>
    <row r="111" customFormat="false" ht="15" hidden="false" customHeight="false" outlineLevel="0" collapsed="false">
      <c r="A111" s="6" t="s">
        <v>339</v>
      </c>
      <c r="B111" s="6" t="s">
        <v>340</v>
      </c>
      <c r="C111" s="0" t="str">
        <f aca="false">B111&amp;" "&amp;A111</f>
        <v>MIRTHA ALTAGRACIA BERGES SANCHEZ</v>
      </c>
    </row>
    <row r="112" customFormat="false" ht="15" hidden="false" customHeight="false" outlineLevel="0" collapsed="false">
      <c r="A112" s="6" t="s">
        <v>342</v>
      </c>
      <c r="B112" s="6" t="s">
        <v>343</v>
      </c>
      <c r="C112" s="0" t="str">
        <f aca="false">B112&amp;" "&amp;A112</f>
        <v>DANIEL MORILLO MEJIA</v>
      </c>
    </row>
    <row r="113" customFormat="false" ht="15" hidden="false" customHeight="false" outlineLevel="0" collapsed="false">
      <c r="A113" s="6" t="s">
        <v>345</v>
      </c>
      <c r="B113" s="6" t="s">
        <v>346</v>
      </c>
      <c r="C113" s="0" t="str">
        <f aca="false">B113&amp;" "&amp;A113</f>
        <v>ALCIDES ANT. CAMILO ORTEGA</v>
      </c>
    </row>
    <row r="114" customFormat="false" ht="15" hidden="false" customHeight="false" outlineLevel="0" collapsed="false">
      <c r="A114" s="6" t="s">
        <v>347</v>
      </c>
      <c r="B114" s="6" t="s">
        <v>348</v>
      </c>
      <c r="C114" s="0" t="str">
        <f aca="false">B114&amp;" "&amp;A114</f>
        <v>JORGE LUIS ROSARIO CORREA</v>
      </c>
    </row>
    <row r="115" customFormat="false" ht="15" hidden="false" customHeight="false" outlineLevel="0" collapsed="false">
      <c r="A115" s="6" t="s">
        <v>349</v>
      </c>
      <c r="B115" s="6" t="s">
        <v>170</v>
      </c>
      <c r="C115" s="0" t="str">
        <f aca="false">B115&amp;" "&amp;A115</f>
        <v>FRANCISCO PEGUERO JAVIER</v>
      </c>
    </row>
    <row r="116" customFormat="false" ht="15" hidden="false" customHeight="false" outlineLevel="0" collapsed="false">
      <c r="A116" s="6" t="s">
        <v>352</v>
      </c>
      <c r="B116" s="6" t="s">
        <v>353</v>
      </c>
      <c r="C116" s="0" t="str">
        <f aca="false">B116&amp;" "&amp;A116</f>
        <v>MIGUEL ANTONIO INOA OTERO</v>
      </c>
    </row>
    <row r="117" customFormat="false" ht="15" hidden="false" customHeight="false" outlineLevel="0" collapsed="false">
      <c r="A117" s="12" t="s">
        <v>355</v>
      </c>
      <c r="B117" s="12" t="s">
        <v>356</v>
      </c>
      <c r="C117" s="0" t="str">
        <f aca="false">B117&amp;" "&amp;A117</f>
        <v>GREGORIS ANTONIO MEDRANO</v>
      </c>
    </row>
    <row r="118" customFormat="false" ht="15" hidden="false" customHeight="false" outlineLevel="0" collapsed="false">
      <c r="A118" s="6" t="s">
        <v>358</v>
      </c>
      <c r="B118" s="6" t="s">
        <v>127</v>
      </c>
      <c r="C118" s="0" t="str">
        <f aca="false">B118&amp;" "&amp;A118</f>
        <v>VICTOR MANUEL CEBALLOS MARTINEZ</v>
      </c>
    </row>
    <row r="119" customFormat="false" ht="15" hidden="false" customHeight="false" outlineLevel="0" collapsed="false">
      <c r="A119" s="6" t="s">
        <v>360</v>
      </c>
      <c r="B119" s="6" t="s">
        <v>361</v>
      </c>
      <c r="C119" s="0" t="str">
        <f aca="false">B119&amp;" "&amp;A119</f>
        <v>FREDDY PIÑA REYES</v>
      </c>
    </row>
    <row r="120" customFormat="false" ht="15" hidden="false" customHeight="false" outlineLevel="0" collapsed="false">
      <c r="A120" s="6" t="s">
        <v>363</v>
      </c>
      <c r="B120" s="6" t="s">
        <v>364</v>
      </c>
      <c r="C120" s="0" t="str">
        <f aca="false">B120&amp;" "&amp;A120</f>
        <v>JAKI FRANCISCO MENDOZA</v>
      </c>
    </row>
    <row r="121" customFormat="false" ht="15" hidden="false" customHeight="false" outlineLevel="0" collapsed="false">
      <c r="A121" s="6" t="s">
        <v>365</v>
      </c>
      <c r="B121" s="6" t="s">
        <v>366</v>
      </c>
      <c r="C121" s="0" t="str">
        <f aca="false">B121&amp;" "&amp;A121</f>
        <v>EDUARDO CASTELLANO JIMENEZ</v>
      </c>
    </row>
    <row r="122" customFormat="false" ht="15" hidden="false" customHeight="false" outlineLevel="0" collapsed="false">
      <c r="A122" s="12" t="s">
        <v>368</v>
      </c>
      <c r="B122" s="12" t="s">
        <v>369</v>
      </c>
      <c r="C122" s="0" t="str">
        <f aca="false">B122&amp;" "&amp;A122</f>
        <v>JOSE FABIAN LIBERATO HOLGUIN</v>
      </c>
    </row>
    <row r="123" customFormat="false" ht="15" hidden="false" customHeight="false" outlineLevel="0" collapsed="false">
      <c r="A123" s="12" t="s">
        <v>372</v>
      </c>
      <c r="B123" s="12" t="s">
        <v>373</v>
      </c>
      <c r="C123" s="0" t="str">
        <f aca="false">B123&amp;" "&amp;A123</f>
        <v>JOSEN AGUSTIN JIMENEZ VASQUEZ</v>
      </c>
    </row>
    <row r="124" customFormat="false" ht="15" hidden="false" customHeight="false" outlineLevel="0" collapsed="false">
      <c r="A124" s="6" t="s">
        <v>374</v>
      </c>
      <c r="B124" s="6" t="s">
        <v>375</v>
      </c>
      <c r="C124" s="0" t="str">
        <f aca="false">B124&amp;" "&amp;A124</f>
        <v>HECTOR ANTONIO DIAZ SOLER</v>
      </c>
    </row>
    <row r="125" customFormat="false" ht="15" hidden="false" customHeight="false" outlineLevel="0" collapsed="false">
      <c r="A125" s="6" t="s">
        <v>378</v>
      </c>
      <c r="B125" s="6" t="s">
        <v>379</v>
      </c>
      <c r="C125" s="0" t="str">
        <f aca="false">B125&amp;" "&amp;A125</f>
        <v>JOSE MANUEL TORRES SOSA</v>
      </c>
    </row>
    <row r="126" customFormat="false" ht="15" hidden="false" customHeight="false" outlineLevel="0" collapsed="false">
      <c r="A126" s="12" t="s">
        <v>381</v>
      </c>
      <c r="B126" s="12" t="s">
        <v>382</v>
      </c>
      <c r="C126" s="0" t="str">
        <f aca="false">B126&amp;" "&amp;A126</f>
        <v>ANGEL ANTONIO LANTIGUA FELIZ</v>
      </c>
    </row>
    <row r="127" customFormat="false" ht="15" hidden="false" customHeight="false" outlineLevel="0" collapsed="false">
      <c r="A127" s="6" t="s">
        <v>383</v>
      </c>
      <c r="B127" s="6" t="s">
        <v>384</v>
      </c>
      <c r="C127" s="0" t="str">
        <f aca="false">B127&amp;" "&amp;A127</f>
        <v>CARLOS MANUEL SENCION CORNIEL</v>
      </c>
    </row>
    <row r="128" customFormat="false" ht="15" hidden="false" customHeight="false" outlineLevel="0" collapsed="false">
      <c r="A128" s="6" t="s">
        <v>385</v>
      </c>
      <c r="B128" s="6" t="s">
        <v>386</v>
      </c>
      <c r="C128" s="0" t="str">
        <f aca="false">B128&amp;" "&amp;A128</f>
        <v>CRISTIAN ANDERSON ALMANZAR BAUTISTA</v>
      </c>
    </row>
    <row r="129" customFormat="false" ht="15" hidden="false" customHeight="false" outlineLevel="0" collapsed="false">
      <c r="A129" s="6" t="s">
        <v>387</v>
      </c>
      <c r="B129" s="6" t="s">
        <v>388</v>
      </c>
      <c r="C129" s="0" t="str">
        <f aca="false">B129&amp;" "&amp;A129</f>
        <v>DONI ANTONIO PEÑA OVALLE</v>
      </c>
    </row>
    <row r="130" customFormat="false" ht="15" hidden="false" customHeight="false" outlineLevel="0" collapsed="false">
      <c r="A130" s="12" t="s">
        <v>389</v>
      </c>
      <c r="B130" s="12" t="s">
        <v>390</v>
      </c>
      <c r="C130" s="0" t="str">
        <f aca="false">B130&amp;" "&amp;A130</f>
        <v>ENRIQUE REYES REYES</v>
      </c>
    </row>
    <row r="131" customFormat="false" ht="15" hidden="false" customHeight="false" outlineLevel="0" collapsed="false">
      <c r="A131" s="6" t="s">
        <v>391</v>
      </c>
      <c r="B131" s="6" t="s">
        <v>392</v>
      </c>
      <c r="C131" s="0" t="str">
        <f aca="false">B131&amp;" "&amp;A131</f>
        <v>FAUSTO MANUEL MORENO OZORIA</v>
      </c>
    </row>
    <row r="132" customFormat="false" ht="15" hidden="false" customHeight="false" outlineLevel="0" collapsed="false">
      <c r="A132" s="6" t="s">
        <v>393</v>
      </c>
      <c r="B132" s="6" t="s">
        <v>394</v>
      </c>
      <c r="C132" s="0" t="str">
        <f aca="false">B132&amp;" "&amp;A132</f>
        <v>JOEL RODRIGUEZ PINEDA</v>
      </c>
    </row>
    <row r="133" customFormat="false" ht="15" hidden="false" customHeight="false" outlineLevel="0" collapsed="false">
      <c r="A133" s="6" t="s">
        <v>395</v>
      </c>
      <c r="B133" s="6" t="s">
        <v>396</v>
      </c>
      <c r="C133" s="0" t="str">
        <f aca="false">B133&amp;" "&amp;A133</f>
        <v>JOSE LUCIA OGANDO PINEDA</v>
      </c>
    </row>
    <row r="134" customFormat="false" ht="15" hidden="false" customHeight="false" outlineLevel="0" collapsed="false">
      <c r="A134" s="22" t="s">
        <v>397</v>
      </c>
      <c r="B134" s="22" t="s">
        <v>398</v>
      </c>
      <c r="C134" s="0" t="str">
        <f aca="false">B134&amp;" "&amp;A134</f>
        <v>JUAN CARLOS DE LEON COLON</v>
      </c>
    </row>
    <row r="135" customFormat="false" ht="15" hidden="false" customHeight="false" outlineLevel="0" collapsed="false">
      <c r="A135" s="6" t="s">
        <v>399</v>
      </c>
      <c r="B135" s="6" t="s">
        <v>400</v>
      </c>
      <c r="C135" s="0" t="str">
        <f aca="false">B135&amp;" "&amp;A135</f>
        <v>KELVIN BAUTISTA DE PAULA BERROA</v>
      </c>
    </row>
    <row r="136" customFormat="false" ht="15" hidden="false" customHeight="false" outlineLevel="0" collapsed="false">
      <c r="A136" s="6" t="s">
        <v>401</v>
      </c>
      <c r="B136" s="6" t="s">
        <v>402</v>
      </c>
      <c r="C136" s="0" t="str">
        <f aca="false">B136&amp;" "&amp;A136</f>
        <v>OSVALDO ADON</v>
      </c>
    </row>
    <row r="137" customFormat="false" ht="15" hidden="false" customHeight="false" outlineLevel="0" collapsed="false">
      <c r="A137" s="6" t="s">
        <v>403</v>
      </c>
      <c r="B137" s="6" t="s">
        <v>81</v>
      </c>
      <c r="C137" s="0" t="str">
        <f aca="false">B137&amp;" "&amp;A137</f>
        <v>PEDRO OZORIA MIESES</v>
      </c>
    </row>
    <row r="138" customFormat="false" ht="15" hidden="false" customHeight="false" outlineLevel="0" collapsed="false">
      <c r="A138" s="6" t="s">
        <v>404</v>
      </c>
      <c r="B138" s="6" t="s">
        <v>405</v>
      </c>
      <c r="C138" s="0" t="str">
        <f aca="false">B138&amp;" "&amp;A138</f>
        <v>VICENTE RODRIGUEZ</v>
      </c>
    </row>
    <row r="139" customFormat="false" ht="15" hidden="false" customHeight="false" outlineLevel="0" collapsed="false">
      <c r="A139" s="6" t="s">
        <v>406</v>
      </c>
      <c r="B139" s="6" t="s">
        <v>407</v>
      </c>
      <c r="C139" s="0" t="str">
        <f aca="false">B139&amp;" "&amp;A139</f>
        <v>VIDAL OZUNA PINALES</v>
      </c>
    </row>
    <row r="140" customFormat="false" ht="15" hidden="false" customHeight="false" outlineLevel="0" collapsed="false">
      <c r="A140" s="6" t="s">
        <v>408</v>
      </c>
      <c r="B140" s="6" t="s">
        <v>409</v>
      </c>
      <c r="C140" s="0" t="str">
        <f aca="false">B140&amp;" "&amp;A140</f>
        <v>ADRIHAN VELOZ DIFO</v>
      </c>
    </row>
    <row r="141" customFormat="false" ht="15" hidden="false" customHeight="false" outlineLevel="0" collapsed="false">
      <c r="A141" s="22" t="s">
        <v>411</v>
      </c>
      <c r="B141" s="22" t="s">
        <v>412</v>
      </c>
      <c r="C141" s="0" t="str">
        <f aca="false">B141&amp;" "&amp;A141</f>
        <v>DAVID ENOC VILLANUEVA HENRIQUEZ</v>
      </c>
    </row>
    <row r="142" customFormat="false" ht="15" hidden="false" customHeight="false" outlineLevel="0" collapsed="false">
      <c r="A142" s="6" t="s">
        <v>414</v>
      </c>
      <c r="B142" s="6" t="s">
        <v>415</v>
      </c>
      <c r="C142" s="0" t="str">
        <f aca="false">B142&amp;" "&amp;A142</f>
        <v>FRAN EMILIO GARCIA CASTRO</v>
      </c>
    </row>
    <row r="143" customFormat="false" ht="15" hidden="false" customHeight="false" outlineLevel="0" collapsed="false">
      <c r="A143" s="6" t="s">
        <v>416</v>
      </c>
      <c r="B143" s="6" t="s">
        <v>417</v>
      </c>
      <c r="C143" s="0" t="str">
        <f aca="false">B143&amp;" "&amp;A143</f>
        <v>LUIS ALBERTO SANTOS TORIBIO</v>
      </c>
    </row>
    <row r="144" customFormat="false" ht="15" hidden="false" customHeight="false" outlineLevel="0" collapsed="false">
      <c r="A144" s="6" t="s">
        <v>418</v>
      </c>
      <c r="B144" s="6" t="s">
        <v>419</v>
      </c>
      <c r="C144" s="0" t="str">
        <f aca="false">B144&amp;" "&amp;A144</f>
        <v>RAFAEL PEÑA LUCIANO</v>
      </c>
    </row>
    <row r="145" customFormat="false" ht="15" hidden="false" customHeight="false" outlineLevel="0" collapsed="false">
      <c r="A145" s="6" t="s">
        <v>420</v>
      </c>
      <c r="B145" s="6" t="s">
        <v>421</v>
      </c>
      <c r="C145" s="0" t="str">
        <f aca="false">B145&amp;" "&amp;A145</f>
        <v>RAFAEL REYNALDO VARGAS PAYAMPS</v>
      </c>
    </row>
    <row r="146" customFormat="false" ht="15" hidden="false" customHeight="false" outlineLevel="0" collapsed="false">
      <c r="A146" s="6" t="s">
        <v>422</v>
      </c>
      <c r="B146" s="6" t="s">
        <v>423</v>
      </c>
      <c r="C146" s="0" t="str">
        <f aca="false">B146&amp;" "&amp;A146</f>
        <v>WILFREDO MARTE SANTOS</v>
      </c>
    </row>
    <row r="147" customFormat="false" ht="15" hidden="false" customHeight="false" outlineLevel="0" collapsed="false">
      <c r="A147" s="6" t="s">
        <v>424</v>
      </c>
      <c r="B147" s="6" t="s">
        <v>425</v>
      </c>
      <c r="C147" s="0" t="str">
        <f aca="false">B147&amp;" "&amp;A147</f>
        <v>AMADO EUGENIO MEDRANO PEÑA</v>
      </c>
    </row>
    <row r="148" customFormat="false" ht="15" hidden="false" customHeight="false" outlineLevel="0" collapsed="false">
      <c r="A148" s="6" t="s">
        <v>427</v>
      </c>
      <c r="B148" s="6" t="s">
        <v>428</v>
      </c>
      <c r="C148" s="0" t="str">
        <f aca="false">B148&amp;" "&amp;A148</f>
        <v>STARLYN JOSE COLLADO OVALLE</v>
      </c>
    </row>
    <row r="149" customFormat="false" ht="15" hidden="false" customHeight="false" outlineLevel="0" collapsed="false">
      <c r="A149" s="6" t="s">
        <v>429</v>
      </c>
      <c r="B149" s="6" t="s">
        <v>430</v>
      </c>
      <c r="C149" s="0" t="str">
        <f aca="false">B149&amp;" "&amp;A149</f>
        <v>ALBERTO LUIS MEJIA MORENO</v>
      </c>
    </row>
    <row r="150" customFormat="false" ht="15" hidden="false" customHeight="false" outlineLevel="0" collapsed="false">
      <c r="A150" s="6" t="s">
        <v>432</v>
      </c>
      <c r="B150" s="6" t="s">
        <v>433</v>
      </c>
      <c r="C150" s="0" t="str">
        <f aca="false">B150&amp;" "&amp;A150</f>
        <v>MANUEL ROSARIO FRANCO</v>
      </c>
    </row>
    <row r="151" customFormat="false" ht="15" hidden="false" customHeight="false" outlineLevel="0" collapsed="false">
      <c r="A151" s="12" t="s">
        <v>434</v>
      </c>
      <c r="B151" s="12" t="s">
        <v>435</v>
      </c>
      <c r="C151" s="0" t="str">
        <f aca="false">B151&amp;" "&amp;A151</f>
        <v>JOSE ERNESTO JIMENEZ BERROA</v>
      </c>
    </row>
    <row r="152" customFormat="false" ht="15" hidden="false" customHeight="false" outlineLevel="0" collapsed="false">
      <c r="A152" s="12" t="s">
        <v>437</v>
      </c>
      <c r="B152" s="12" t="s">
        <v>438</v>
      </c>
      <c r="C152" s="0" t="str">
        <f aca="false">B152&amp;" "&amp;A152</f>
        <v>PABLO JAVIER URIERA JAVIER</v>
      </c>
    </row>
    <row r="153" customFormat="false" ht="15" hidden="false" customHeight="false" outlineLevel="0" collapsed="false">
      <c r="A153" s="6" t="s">
        <v>439</v>
      </c>
      <c r="B153" s="6" t="s">
        <v>440</v>
      </c>
      <c r="C153" s="0" t="str">
        <f aca="false">B153&amp;" "&amp;A153</f>
        <v>JOSE ANTONIO HERNANDEZ MAÑON</v>
      </c>
    </row>
    <row r="154" customFormat="false" ht="15" hidden="false" customHeight="false" outlineLevel="0" collapsed="false">
      <c r="A154" s="6" t="s">
        <v>443</v>
      </c>
      <c r="B154" s="6" t="s">
        <v>444</v>
      </c>
      <c r="C154" s="0" t="str">
        <f aca="false">B154&amp;" "&amp;A154</f>
        <v>CRISTINO PEGUERO BERROA</v>
      </c>
    </row>
    <row r="155" customFormat="false" ht="15" hidden="false" customHeight="false" outlineLevel="0" collapsed="false">
      <c r="A155" s="6" t="s">
        <v>447</v>
      </c>
      <c r="B155" s="6" t="s">
        <v>448</v>
      </c>
      <c r="C155" s="0" t="str">
        <f aca="false">B155&amp;" "&amp;A155</f>
        <v>DIGNORIG MARIBEL BERSON</v>
      </c>
    </row>
    <row r="156" customFormat="false" ht="15" hidden="false" customHeight="false" outlineLevel="0" collapsed="false">
      <c r="A156" s="12" t="s">
        <v>450</v>
      </c>
      <c r="B156" s="12" t="s">
        <v>451</v>
      </c>
      <c r="C156" s="0" t="str">
        <f aca="false">B156&amp;" "&amp;A156</f>
        <v>LILIANI SOLEDAD CASTRO AQUINO</v>
      </c>
    </row>
    <row r="157" customFormat="false" ht="15" hidden="false" customHeight="false" outlineLevel="0" collapsed="false">
      <c r="A157" s="6" t="s">
        <v>454</v>
      </c>
      <c r="B157" s="6" t="s">
        <v>455</v>
      </c>
      <c r="C157" s="0" t="str">
        <f aca="false">B157&amp;" "&amp;A157</f>
        <v>DARIO ARIAS CHALAS</v>
      </c>
    </row>
    <row r="158" customFormat="false" ht="15" hidden="false" customHeight="false" outlineLevel="0" collapsed="false">
      <c r="A158" s="6" t="s">
        <v>456</v>
      </c>
      <c r="B158" s="6" t="s">
        <v>457</v>
      </c>
      <c r="C158" s="0" t="str">
        <f aca="false">B158&amp;" "&amp;A158</f>
        <v>LLALY MENDEZ RIVERA</v>
      </c>
    </row>
    <row r="159" customFormat="false" ht="15" hidden="false" customHeight="false" outlineLevel="0" collapsed="false">
      <c r="A159" s="6" t="s">
        <v>458</v>
      </c>
      <c r="B159" s="6" t="s">
        <v>459</v>
      </c>
      <c r="C159" s="0" t="str">
        <f aca="false">B159&amp;" "&amp;A159</f>
        <v>RAMONA DE LA ROSA HERNANDEZ</v>
      </c>
    </row>
    <row r="160" customFormat="false" ht="15" hidden="false" customHeight="false" outlineLevel="0" collapsed="false">
      <c r="A160" s="6" t="s">
        <v>460</v>
      </c>
      <c r="B160" s="6" t="s">
        <v>461</v>
      </c>
      <c r="C160" s="0" t="str">
        <f aca="false">B160&amp;" "&amp;A160</f>
        <v>HILDA CRISTINA E. PIMENTEL JIMENEZ</v>
      </c>
    </row>
    <row r="161" customFormat="false" ht="15" hidden="false" customHeight="false" outlineLevel="0" collapsed="false">
      <c r="A161" s="6" t="s">
        <v>463</v>
      </c>
      <c r="B161" s="6" t="s">
        <v>464</v>
      </c>
      <c r="C161" s="0" t="str">
        <f aca="false">B161&amp;" "&amp;A161</f>
        <v>ANDREA ALCANTARA CONSORO</v>
      </c>
    </row>
    <row r="162" customFormat="false" ht="15" hidden="false" customHeight="false" outlineLevel="0" collapsed="false">
      <c r="A162" s="6" t="s">
        <v>466</v>
      </c>
      <c r="B162" s="6" t="s">
        <v>467</v>
      </c>
      <c r="C162" s="0" t="str">
        <f aca="false">B162&amp;" "&amp;A162</f>
        <v>SANTA LEONARDA SANTANA MENDEZ</v>
      </c>
    </row>
    <row r="163" customFormat="false" ht="15" hidden="false" customHeight="false" outlineLevel="0" collapsed="false">
      <c r="A163" s="6" t="s">
        <v>468</v>
      </c>
      <c r="B163" s="6" t="s">
        <v>469</v>
      </c>
      <c r="C163" s="0" t="str">
        <f aca="false">B163&amp;" "&amp;A163</f>
        <v>TERESA MARIA COLON CABRERA</v>
      </c>
    </row>
    <row r="164" customFormat="false" ht="15" hidden="false" customHeight="false" outlineLevel="0" collapsed="false">
      <c r="A164" s="6" t="s">
        <v>470</v>
      </c>
      <c r="B164" s="6" t="s">
        <v>471</v>
      </c>
      <c r="C164" s="0" t="str">
        <f aca="false">B164&amp;" "&amp;A164</f>
        <v>FRANCISCO CANDELARIO RAMIREZ HERNANDEZ</v>
      </c>
    </row>
    <row r="165" customFormat="false" ht="15" hidden="false" customHeight="false" outlineLevel="0" collapsed="false">
      <c r="A165" s="6" t="s">
        <v>472</v>
      </c>
      <c r="B165" s="6" t="s">
        <v>473</v>
      </c>
      <c r="C165" s="0" t="str">
        <f aca="false">B165&amp;" "&amp;A165</f>
        <v>LUZ DIVINA BRITO CAMILO</v>
      </c>
    </row>
    <row r="166" customFormat="false" ht="15" hidden="false" customHeight="false" outlineLevel="0" collapsed="false">
      <c r="A166" s="6" t="s">
        <v>476</v>
      </c>
      <c r="B166" s="6" t="s">
        <v>477</v>
      </c>
      <c r="C166" s="0" t="str">
        <f aca="false">B166&amp;" "&amp;A166</f>
        <v>MARIA TERESA RAMIREZ CASTILLO</v>
      </c>
    </row>
    <row r="167" customFormat="false" ht="15" hidden="false" customHeight="false" outlineLevel="0" collapsed="false">
      <c r="A167" s="6" t="s">
        <v>479</v>
      </c>
      <c r="B167" s="6" t="s">
        <v>480</v>
      </c>
      <c r="C167" s="0" t="str">
        <f aca="false">B167&amp;" "&amp;A167</f>
        <v>ARELIS MIRANDA BELLO</v>
      </c>
    </row>
    <row r="168" customFormat="false" ht="15" hidden="false" customHeight="false" outlineLevel="0" collapsed="false">
      <c r="A168" s="6" t="s">
        <v>481</v>
      </c>
      <c r="B168" s="6" t="s">
        <v>482</v>
      </c>
      <c r="C168" s="0" t="str">
        <f aca="false">B168&amp;" "&amp;A168</f>
        <v>BELKIS SANTANA</v>
      </c>
    </row>
    <row r="169" customFormat="false" ht="15" hidden="false" customHeight="false" outlineLevel="0" collapsed="false">
      <c r="A169" s="6" t="s">
        <v>483</v>
      </c>
      <c r="B169" s="6" t="s">
        <v>484</v>
      </c>
      <c r="C169" s="0" t="str">
        <f aca="false">B169&amp;" "&amp;A169</f>
        <v>CATALINA DE LA CRUZ HENRRIQUEZ</v>
      </c>
    </row>
    <row r="170" customFormat="false" ht="15" hidden="false" customHeight="false" outlineLevel="0" collapsed="false">
      <c r="A170" s="6" t="s">
        <v>308</v>
      </c>
      <c r="B170" s="6" t="s">
        <v>485</v>
      </c>
      <c r="C170" s="0" t="str">
        <f aca="false">B170&amp;" "&amp;A170</f>
        <v>JOSE FERNANDO PAYANO DEL ROSARIO</v>
      </c>
    </row>
    <row r="171" customFormat="false" ht="15" hidden="false" customHeight="false" outlineLevel="0" collapsed="false">
      <c r="A171" s="6" t="s">
        <v>486</v>
      </c>
      <c r="B171" s="6" t="s">
        <v>487</v>
      </c>
      <c r="C171" s="0" t="str">
        <f aca="false">B171&amp;" "&amp;A171</f>
        <v>JOVANNY SOTO BAEZ</v>
      </c>
    </row>
    <row r="172" customFormat="false" ht="15" hidden="false" customHeight="false" outlineLevel="0" collapsed="false">
      <c r="A172" s="6" t="s">
        <v>488</v>
      </c>
      <c r="B172" s="6" t="s">
        <v>489</v>
      </c>
      <c r="C172" s="0" t="str">
        <f aca="false">B172&amp;" "&amp;A172</f>
        <v>MANUEL ANGEL PEREZ MARTINEZ</v>
      </c>
    </row>
    <row r="173" customFormat="false" ht="15" hidden="false" customHeight="false" outlineLevel="0" collapsed="false">
      <c r="A173" s="6" t="s">
        <v>490</v>
      </c>
      <c r="B173" s="6" t="s">
        <v>491</v>
      </c>
      <c r="C173" s="0" t="str">
        <f aca="false">B173&amp;" "&amp;A173</f>
        <v>MERCEDES M. PEREZ MEDRANO</v>
      </c>
    </row>
    <row r="174" customFormat="false" ht="15" hidden="false" customHeight="false" outlineLevel="0" collapsed="false">
      <c r="A174" s="6" t="s">
        <v>492</v>
      </c>
      <c r="B174" s="6" t="s">
        <v>493</v>
      </c>
      <c r="C174" s="0" t="str">
        <f aca="false">B174&amp;" "&amp;A174</f>
        <v>RAFAELINA REYES SANCHEZ</v>
      </c>
    </row>
    <row r="175" customFormat="false" ht="15" hidden="false" customHeight="false" outlineLevel="0" collapsed="false">
      <c r="A175" s="6" t="s">
        <v>494</v>
      </c>
      <c r="B175" s="6" t="s">
        <v>495</v>
      </c>
      <c r="C175" s="0" t="str">
        <f aca="false">B175&amp;" "&amp;A175</f>
        <v>SANTA RAYSA DE LA ROSA ANGOMAS</v>
      </c>
    </row>
    <row r="176" customFormat="false" ht="15" hidden="false" customHeight="false" outlineLevel="0" collapsed="false">
      <c r="A176" s="6" t="s">
        <v>496</v>
      </c>
      <c r="B176" s="6" t="s">
        <v>497</v>
      </c>
      <c r="C176" s="0" t="str">
        <f aca="false">B176&amp;" "&amp;A176</f>
        <v>TERESA ENCARNACION MORILLO</v>
      </c>
    </row>
    <row r="177" customFormat="false" ht="15" hidden="false" customHeight="false" outlineLevel="0" collapsed="false">
      <c r="A177" s="6" t="s">
        <v>498</v>
      </c>
      <c r="B177" s="6" t="s">
        <v>499</v>
      </c>
      <c r="C177" s="0" t="str">
        <f aca="false">B177&amp;" "&amp;A177</f>
        <v>AMBAR MARIA BILLINI GONZALEZ</v>
      </c>
    </row>
    <row r="178" customFormat="false" ht="15" hidden="false" customHeight="false" outlineLevel="0" collapsed="false">
      <c r="A178" s="6" t="s">
        <v>502</v>
      </c>
      <c r="B178" s="6" t="s">
        <v>503</v>
      </c>
      <c r="C178" s="0" t="str">
        <f aca="false">B178&amp;" "&amp;A178</f>
        <v>LUIS MIGUEL TEJADA ROMERO</v>
      </c>
    </row>
    <row r="179" customFormat="false" ht="15" hidden="false" customHeight="false" outlineLevel="0" collapsed="false">
      <c r="A179" s="12" t="s">
        <v>269</v>
      </c>
      <c r="B179" s="12" t="s">
        <v>504</v>
      </c>
      <c r="C179" s="0" t="str">
        <f aca="false">B179&amp;" "&amp;A179</f>
        <v>LEOCADIO JIMENEZ PEREZ</v>
      </c>
    </row>
    <row r="180" customFormat="false" ht="15" hidden="false" customHeight="false" outlineLevel="0" collapsed="false">
      <c r="A180" s="6" t="s">
        <v>505</v>
      </c>
      <c r="B180" s="6" t="s">
        <v>506</v>
      </c>
      <c r="C180" s="0" t="str">
        <f aca="false">B180&amp;" "&amp;A180</f>
        <v>ANA D. DE LOS SANTOS FAMILIA</v>
      </c>
    </row>
    <row r="181" customFormat="false" ht="15" hidden="false" customHeight="false" outlineLevel="0" collapsed="false">
      <c r="A181" s="6" t="s">
        <v>507</v>
      </c>
      <c r="B181" s="6" t="s">
        <v>508</v>
      </c>
      <c r="C181" s="0" t="str">
        <f aca="false">B181&amp;" "&amp;A181</f>
        <v>EDGAR ELIEZER MIESES GARCIA</v>
      </c>
    </row>
    <row r="182" customFormat="false" ht="15" hidden="false" customHeight="false" outlineLevel="0" collapsed="false">
      <c r="A182" s="12" t="s">
        <v>509</v>
      </c>
      <c r="B182" s="12" t="s">
        <v>510</v>
      </c>
      <c r="C182" s="0" t="str">
        <f aca="false">B182&amp;" "&amp;A182</f>
        <v>GRAYSI JHORDANIA HERNANDEZ REYES</v>
      </c>
    </row>
    <row r="183" customFormat="false" ht="15" hidden="false" customHeight="false" outlineLevel="0" collapsed="false">
      <c r="A183" s="6" t="s">
        <v>511</v>
      </c>
      <c r="B183" s="6" t="s">
        <v>512</v>
      </c>
      <c r="C183" s="0" t="str">
        <f aca="false">B183&amp;" "&amp;A183</f>
        <v>JUANA M. TAVAREZ SANCHEZ</v>
      </c>
    </row>
    <row r="184" customFormat="false" ht="15" hidden="false" customHeight="false" outlineLevel="0" collapsed="false">
      <c r="A184" s="6" t="s">
        <v>515</v>
      </c>
      <c r="B184" s="6" t="s">
        <v>516</v>
      </c>
      <c r="C184" s="0" t="str">
        <f aca="false">B184&amp;" "&amp;A184</f>
        <v>VIRGILIA DE LOS SANTOS CALZADO</v>
      </c>
    </row>
    <row r="185" customFormat="false" ht="15" hidden="false" customHeight="false" outlineLevel="0" collapsed="false">
      <c r="A185" s="6" t="s">
        <v>518</v>
      </c>
      <c r="B185" s="6" t="s">
        <v>519</v>
      </c>
      <c r="C185" s="0" t="str">
        <f aca="false">B185&amp;" "&amp;A185</f>
        <v>YOVANY GARCIA CONCE</v>
      </c>
    </row>
    <row r="186" customFormat="false" ht="15" hidden="false" customHeight="false" outlineLevel="0" collapsed="false">
      <c r="A186" s="6" t="s">
        <v>521</v>
      </c>
      <c r="B186" s="6" t="s">
        <v>522</v>
      </c>
      <c r="C186" s="0" t="str">
        <f aca="false">B186&amp;" "&amp;A186</f>
        <v>GENDRIS HERRERA SOSA</v>
      </c>
    </row>
    <row r="187" customFormat="false" ht="15" hidden="false" customHeight="false" outlineLevel="0" collapsed="false">
      <c r="A187" s="6" t="s">
        <v>524</v>
      </c>
      <c r="B187" s="6" t="s">
        <v>525</v>
      </c>
      <c r="C187" s="0" t="str">
        <f aca="false">B187&amp;" "&amp;A187</f>
        <v>HENRY GARCIA PONCE</v>
      </c>
    </row>
    <row r="188" customFormat="false" ht="15" hidden="false" customHeight="false" outlineLevel="0" collapsed="false">
      <c r="A188" s="6" t="s">
        <v>526</v>
      </c>
      <c r="B188" s="6" t="s">
        <v>204</v>
      </c>
      <c r="C188" s="0" t="str">
        <f aca="false">B188&amp;" "&amp;A188</f>
        <v>RUTH ESTHER ROA RODRIGUEZ</v>
      </c>
    </row>
    <row r="189" customFormat="false" ht="15" hidden="false" customHeight="false" outlineLevel="0" collapsed="false">
      <c r="A189" s="6" t="s">
        <v>529</v>
      </c>
      <c r="B189" s="6" t="s">
        <v>530</v>
      </c>
      <c r="C189" s="0" t="str">
        <f aca="false">B189&amp;" "&amp;A189</f>
        <v>LUIS MANUEL CORDONES DE LA ROSA</v>
      </c>
    </row>
    <row r="190" customFormat="false" ht="15" hidden="false" customHeight="false" outlineLevel="0" collapsed="false">
      <c r="A190" s="6" t="s">
        <v>532</v>
      </c>
      <c r="B190" s="6" t="s">
        <v>533</v>
      </c>
      <c r="C190" s="0" t="str">
        <f aca="false">B190&amp;" "&amp;A190</f>
        <v>JHEZABELY PEREZ LOPEZ</v>
      </c>
    </row>
    <row r="191" customFormat="false" ht="15" hidden="false" customHeight="false" outlineLevel="0" collapsed="false">
      <c r="A191" s="6" t="s">
        <v>534</v>
      </c>
      <c r="B191" s="6" t="s">
        <v>535</v>
      </c>
      <c r="C191" s="0" t="str">
        <f aca="false">B191&amp;" "&amp;A191</f>
        <v>CLEMENTE GOMEZ DE LA CRUZ</v>
      </c>
    </row>
    <row r="192" customFormat="false" ht="15" hidden="false" customHeight="false" outlineLevel="0" collapsed="false">
      <c r="A192" s="6" t="s">
        <v>536</v>
      </c>
      <c r="B192" s="6" t="s">
        <v>537</v>
      </c>
      <c r="C192" s="0" t="str">
        <f aca="false">B192&amp;" "&amp;A192</f>
        <v>JUBELKIS ROSARIO ROBLES MARTINEZ</v>
      </c>
    </row>
    <row r="193" customFormat="false" ht="15" hidden="false" customHeight="false" outlineLevel="0" collapsed="false">
      <c r="A193" s="6" t="s">
        <v>538</v>
      </c>
      <c r="B193" s="6" t="s">
        <v>539</v>
      </c>
      <c r="C193" s="0" t="str">
        <f aca="false">B193&amp;" "&amp;A193</f>
        <v>MADONA FIGUEREO</v>
      </c>
    </row>
    <row r="194" customFormat="false" ht="15" hidden="false" customHeight="false" outlineLevel="0" collapsed="false">
      <c r="A194" s="6" t="s">
        <v>541</v>
      </c>
      <c r="B194" s="6" t="s">
        <v>542</v>
      </c>
      <c r="C194" s="0" t="str">
        <f aca="false">B194&amp;" "&amp;A194</f>
        <v>ADANNYS PEREZ MATOS</v>
      </c>
    </row>
    <row r="195" customFormat="false" ht="15" hidden="false" customHeight="false" outlineLevel="0" collapsed="false">
      <c r="A195" s="6" t="s">
        <v>41</v>
      </c>
      <c r="B195" s="6" t="s">
        <v>544</v>
      </c>
      <c r="C195" s="0" t="str">
        <f aca="false">B195&amp;" "&amp;A195</f>
        <v>MOISES ANTONIO REYNOSO AMPARO</v>
      </c>
    </row>
    <row r="196" customFormat="false" ht="15" hidden="false" customHeight="false" outlineLevel="0" collapsed="false">
      <c r="A196" s="6" t="s">
        <v>545</v>
      </c>
      <c r="B196" s="6" t="s">
        <v>546</v>
      </c>
      <c r="C196" s="0" t="str">
        <f aca="false">B196&amp;" "&amp;A196</f>
        <v>NELSON MANUEL MATEO UREÑA</v>
      </c>
    </row>
    <row r="197" customFormat="false" ht="15" hidden="false" customHeight="false" outlineLevel="0" collapsed="false">
      <c r="A197" s="6" t="s">
        <v>548</v>
      </c>
      <c r="B197" s="6" t="s">
        <v>549</v>
      </c>
      <c r="C197" s="0" t="str">
        <f aca="false">B197&amp;" "&amp;A197</f>
        <v>MARISELA PEÑA</v>
      </c>
    </row>
    <row r="198" customFormat="false" ht="15" hidden="false" customHeight="false" outlineLevel="0" collapsed="false">
      <c r="A198" s="12" t="s">
        <v>550</v>
      </c>
      <c r="B198" s="12" t="s">
        <v>551</v>
      </c>
      <c r="C198" s="0" t="str">
        <f aca="false">B198&amp;" "&amp;A198</f>
        <v>JUANA LORENZO RODRIGUEZ</v>
      </c>
    </row>
    <row r="199" customFormat="false" ht="15" hidden="false" customHeight="false" outlineLevel="0" collapsed="false">
      <c r="A199" s="12" t="s">
        <v>552</v>
      </c>
      <c r="B199" s="12" t="s">
        <v>553</v>
      </c>
      <c r="C199" s="0" t="str">
        <f aca="false">B199&amp;" "&amp;A199</f>
        <v>ROSA DELIA SANTOS GUZMAN</v>
      </c>
    </row>
    <row r="200" customFormat="false" ht="15" hidden="false" customHeight="false" outlineLevel="0" collapsed="false">
      <c r="A200" s="12" t="s">
        <v>554</v>
      </c>
      <c r="B200" s="12" t="s">
        <v>555</v>
      </c>
      <c r="C200" s="0" t="str">
        <f aca="false">B200&amp;" "&amp;A200</f>
        <v>MANUEL RUFINO VILORIO DE LA CRUZ</v>
      </c>
    </row>
    <row r="201" customFormat="false" ht="15" hidden="false" customHeight="false" outlineLevel="0" collapsed="false">
      <c r="A201" s="6" t="s">
        <v>558</v>
      </c>
      <c r="B201" s="6" t="s">
        <v>559</v>
      </c>
      <c r="C201" s="0" t="str">
        <f aca="false">B201&amp;" "&amp;A201</f>
        <v>MELVIN ERNESTO AYBAR VILLALONA</v>
      </c>
    </row>
    <row r="202" customFormat="false" ht="15" hidden="false" customHeight="false" outlineLevel="0" collapsed="false">
      <c r="A202" s="6" t="s">
        <v>560</v>
      </c>
      <c r="B202" s="6" t="s">
        <v>561</v>
      </c>
      <c r="C202" s="0" t="str">
        <f aca="false">B202&amp;" "&amp;A202</f>
        <v>YOKASTA DE LA CRUZ VENTURA</v>
      </c>
    </row>
    <row r="203" customFormat="false" ht="15" hidden="false" customHeight="false" outlineLevel="0" collapsed="false">
      <c r="A203" s="6" t="s">
        <v>562</v>
      </c>
      <c r="B203" s="6" t="s">
        <v>563</v>
      </c>
      <c r="C203" s="0" t="str">
        <f aca="false">B203&amp;" "&amp;A203</f>
        <v>DARI LISSBET FREDIMON GARCIA</v>
      </c>
    </row>
    <row r="204" customFormat="false" ht="15" hidden="false" customHeight="false" outlineLevel="0" collapsed="false">
      <c r="A204" s="6" t="s">
        <v>566</v>
      </c>
      <c r="B204" s="6" t="s">
        <v>567</v>
      </c>
      <c r="C204" s="0" t="str">
        <f aca="false">B204&amp;" "&amp;A204</f>
        <v>NOELSY CASTILLO BRATINI</v>
      </c>
    </row>
    <row r="205" customFormat="false" ht="15" hidden="false" customHeight="false" outlineLevel="0" collapsed="false">
      <c r="A205" s="6" t="s">
        <v>569</v>
      </c>
      <c r="B205" s="6" t="s">
        <v>570</v>
      </c>
      <c r="C205" s="0" t="str">
        <f aca="false">B205&amp;" "&amp;A205</f>
        <v>BRAHIAN LISANDRO VICIOSO UBIERA</v>
      </c>
    </row>
    <row r="206" customFormat="false" ht="15" hidden="false" customHeight="false" outlineLevel="0" collapsed="false">
      <c r="A206" s="12" t="s">
        <v>572</v>
      </c>
      <c r="B206" s="12" t="s">
        <v>573</v>
      </c>
      <c r="C206" s="0" t="str">
        <f aca="false">B206&amp;" "&amp;A206</f>
        <v>AMERICA RAMIREZ </v>
      </c>
    </row>
    <row r="207" customFormat="false" ht="15" hidden="false" customHeight="false" outlineLevel="0" collapsed="false">
      <c r="A207" s="12" t="s">
        <v>574</v>
      </c>
      <c r="B207" s="12" t="s">
        <v>575</v>
      </c>
      <c r="C207" s="0" t="str">
        <f aca="false">B207&amp;" "&amp;A207</f>
        <v>DENIA MARIA POLANCO MERCEDES</v>
      </c>
    </row>
    <row r="208" customFormat="false" ht="15" hidden="false" customHeight="false" outlineLevel="0" collapsed="false">
      <c r="A208" s="6" t="s">
        <v>576</v>
      </c>
      <c r="B208" s="6" t="s">
        <v>577</v>
      </c>
      <c r="C208" s="0" t="str">
        <f aca="false">B208&amp;" "&amp;A208</f>
        <v>LUCIA PEGUERO REYES</v>
      </c>
    </row>
    <row r="209" customFormat="false" ht="15" hidden="false" customHeight="false" outlineLevel="0" collapsed="false">
      <c r="A209" s="6" t="s">
        <v>578</v>
      </c>
      <c r="B209" s="6" t="s">
        <v>579</v>
      </c>
      <c r="C209" s="0" t="str">
        <f aca="false">B209&amp;" "&amp;A209</f>
        <v>MARIA ESTHER MORROBEL JOSE</v>
      </c>
    </row>
    <row r="210" customFormat="false" ht="15" hidden="false" customHeight="false" outlineLevel="0" collapsed="false">
      <c r="A210" s="12" t="s">
        <v>580</v>
      </c>
      <c r="B210" s="12" t="s">
        <v>581</v>
      </c>
      <c r="C210" s="0" t="str">
        <f aca="false">B210&amp;" "&amp;A210</f>
        <v>VICKIANA RIVAS GONZALEZ</v>
      </c>
    </row>
    <row r="211" customFormat="false" ht="15" hidden="false" customHeight="false" outlineLevel="0" collapsed="false">
      <c r="A211" s="6" t="s">
        <v>582</v>
      </c>
      <c r="B211" s="6" t="s">
        <v>583</v>
      </c>
      <c r="C211" s="0" t="str">
        <f aca="false">B211&amp;" "&amp;A211</f>
        <v>AMARY QUEZADA GOMEZ</v>
      </c>
    </row>
    <row r="212" customFormat="false" ht="15" hidden="false" customHeight="false" outlineLevel="0" collapsed="false">
      <c r="A212" s="6" t="s">
        <v>584</v>
      </c>
      <c r="B212" s="6" t="s">
        <v>577</v>
      </c>
      <c r="C212" s="0" t="str">
        <f aca="false">B212&amp;" "&amp;A212</f>
        <v>LUCIA GALUTEN AUSTIN</v>
      </c>
    </row>
    <row r="213" customFormat="false" ht="15" hidden="false" customHeight="false" outlineLevel="0" collapsed="false">
      <c r="A213" s="6" t="s">
        <v>585</v>
      </c>
      <c r="B213" s="6" t="s">
        <v>417</v>
      </c>
      <c r="C213" s="0" t="str">
        <f aca="false">B213&amp;" "&amp;A213</f>
        <v>LUIS ALBERTO PEGUERO PEÑA</v>
      </c>
    </row>
    <row r="214" customFormat="false" ht="15" hidden="false" customHeight="false" outlineLevel="0" collapsed="false">
      <c r="A214" s="6" t="s">
        <v>587</v>
      </c>
      <c r="B214" s="6" t="s">
        <v>588</v>
      </c>
      <c r="C214" s="0" t="str">
        <f aca="false">B214&amp;" "&amp;A214</f>
        <v>ZULEIKA GONZALEZ GOMEZ</v>
      </c>
    </row>
    <row r="215" customFormat="false" ht="15" hidden="false" customHeight="false" outlineLevel="0" collapsed="false">
      <c r="A215" s="6" t="s">
        <v>591</v>
      </c>
      <c r="B215" s="6" t="s">
        <v>592</v>
      </c>
      <c r="C215" s="0" t="str">
        <f aca="false">B215&amp;" "&amp;A215</f>
        <v>MARCIA V. ROSARIO JIMENEZ</v>
      </c>
    </row>
    <row r="216" customFormat="false" ht="15" hidden="false" customHeight="false" outlineLevel="0" collapsed="false">
      <c r="A216" s="6" t="s">
        <v>593</v>
      </c>
      <c r="B216" s="6" t="s">
        <v>594</v>
      </c>
      <c r="C216" s="0" t="str">
        <f aca="false">B216&amp;" "&amp;A216</f>
        <v>LUIS REYNALDO SANCHEZ PAULINO</v>
      </c>
    </row>
    <row r="217" customFormat="false" ht="15" hidden="false" customHeight="false" outlineLevel="0" collapsed="false">
      <c r="A217" s="6" t="s">
        <v>595</v>
      </c>
      <c r="B217" s="6" t="s">
        <v>596</v>
      </c>
      <c r="C217" s="0" t="str">
        <f aca="false">B217&amp;" "&amp;A217</f>
        <v>GIANNA LETICIA DILONE SUAREZ</v>
      </c>
    </row>
    <row r="218" customFormat="false" ht="15" hidden="false" customHeight="false" outlineLevel="0" collapsed="false">
      <c r="A218" s="6" t="s">
        <v>598</v>
      </c>
      <c r="B218" s="6" t="s">
        <v>599</v>
      </c>
      <c r="C218" s="0" t="str">
        <f aca="false">B218&amp;" "&amp;A218</f>
        <v>FABIA DEL CARMEN PAULINO SANTIAGO</v>
      </c>
    </row>
    <row r="219" customFormat="false" ht="15" hidden="false" customHeight="false" outlineLevel="0" collapsed="false">
      <c r="A219" s="6" t="s">
        <v>600</v>
      </c>
      <c r="B219" s="6" t="s">
        <v>601</v>
      </c>
      <c r="C219" s="0" t="str">
        <f aca="false">B219&amp;" "&amp;A219</f>
        <v>MARCIA L. UREÑA PAULINO</v>
      </c>
    </row>
    <row r="220" customFormat="false" ht="15" hidden="false" customHeight="false" outlineLevel="0" collapsed="false">
      <c r="A220" s="6" t="s">
        <v>602</v>
      </c>
      <c r="B220" s="6" t="s">
        <v>603</v>
      </c>
      <c r="C220" s="0" t="str">
        <f aca="false">B220&amp;" "&amp;A220</f>
        <v>REINA MARGARITA DE ASIS MUÑOZ</v>
      </c>
    </row>
    <row r="221" customFormat="false" ht="15" hidden="false" customHeight="false" outlineLevel="0" collapsed="false">
      <c r="A221" s="12" t="s">
        <v>604</v>
      </c>
      <c r="B221" s="12" t="s">
        <v>605</v>
      </c>
      <c r="C221" s="0" t="str">
        <f aca="false">B221&amp;" "&amp;A221</f>
        <v>ELBIA TERESA FERREIRAS GARCIA</v>
      </c>
    </row>
    <row r="222" customFormat="false" ht="15" hidden="false" customHeight="false" outlineLevel="0" collapsed="false">
      <c r="A222" s="6" t="s">
        <v>606</v>
      </c>
      <c r="B222" s="6" t="s">
        <v>607</v>
      </c>
      <c r="C222" s="0" t="str">
        <f aca="false">B222&amp;" "&amp;A222</f>
        <v>JENNIFER MARTE DE ASIS</v>
      </c>
    </row>
    <row r="223" customFormat="false" ht="15" hidden="false" customHeight="false" outlineLevel="0" collapsed="false">
      <c r="A223" s="6" t="s">
        <v>608</v>
      </c>
      <c r="B223" s="6" t="s">
        <v>609</v>
      </c>
      <c r="C223" s="0" t="str">
        <f aca="false">B223&amp;" "&amp;A223</f>
        <v>JORGE DAVID FELIZ POLANCO</v>
      </c>
    </row>
    <row r="224" customFormat="false" ht="15" hidden="false" customHeight="false" outlineLevel="0" collapsed="false">
      <c r="A224" s="6" t="s">
        <v>610</v>
      </c>
      <c r="B224" s="6" t="s">
        <v>611</v>
      </c>
      <c r="C224" s="0" t="str">
        <f aca="false">B224&amp;" "&amp;A224</f>
        <v>DELKIS YARELIS CUEVAS MEDINA</v>
      </c>
    </row>
    <row r="225" customFormat="false" ht="15" hidden="false" customHeight="false" outlineLevel="0" collapsed="false">
      <c r="A225" s="6" t="s">
        <v>612</v>
      </c>
      <c r="B225" s="6" t="s">
        <v>613</v>
      </c>
      <c r="C225" s="0" t="str">
        <f aca="false">B225&amp;" "&amp;A225</f>
        <v>WILSON MIGUEL RUIZ MOTA</v>
      </c>
    </row>
    <row r="226" customFormat="false" ht="15" hidden="false" customHeight="false" outlineLevel="0" collapsed="false">
      <c r="A226" s="6" t="s">
        <v>614</v>
      </c>
      <c r="B226" s="6" t="s">
        <v>615</v>
      </c>
      <c r="C226" s="0" t="str">
        <f aca="false">B226&amp;" "&amp;A226</f>
        <v>NOELIA ADA FRANCISCO</v>
      </c>
    </row>
    <row r="227" customFormat="false" ht="15" hidden="false" customHeight="false" outlineLevel="0" collapsed="false">
      <c r="A227" s="12" t="s">
        <v>618</v>
      </c>
      <c r="B227" s="12" t="s">
        <v>619</v>
      </c>
      <c r="C227" s="0" t="str">
        <f aca="false">B227&amp;" "&amp;A227</f>
        <v>SARAIS MOLINA PADILLA</v>
      </c>
    </row>
    <row r="228" customFormat="false" ht="15" hidden="false" customHeight="false" outlineLevel="0" collapsed="false">
      <c r="A228" s="6" t="s">
        <v>621</v>
      </c>
      <c r="B228" s="6" t="s">
        <v>622</v>
      </c>
      <c r="C228" s="0" t="str">
        <f aca="false">B228&amp;" "&amp;A228</f>
        <v>EDUARDO ALEJANDRO ROJAS</v>
      </c>
    </row>
    <row r="229" customFormat="false" ht="15" hidden="false" customHeight="false" outlineLevel="0" collapsed="false">
      <c r="A229" s="6" t="s">
        <v>623</v>
      </c>
      <c r="B229" s="6" t="s">
        <v>624</v>
      </c>
      <c r="C229" s="0" t="str">
        <f aca="false">B229&amp;" "&amp;A229</f>
        <v>JOSE MIGUEL COLON SOSA</v>
      </c>
    </row>
    <row r="230" customFormat="false" ht="15" hidden="false" customHeight="false" outlineLevel="0" collapsed="false">
      <c r="A230" s="6" t="s">
        <v>625</v>
      </c>
      <c r="B230" s="6" t="s">
        <v>433</v>
      </c>
      <c r="C230" s="0" t="str">
        <f aca="false">B230&amp;" "&amp;A230</f>
        <v>MANUEL ANDERSON TAVAREZ</v>
      </c>
    </row>
    <row r="231" customFormat="false" ht="15" hidden="false" customHeight="false" outlineLevel="0" collapsed="false">
      <c r="A231" s="6" t="s">
        <v>626</v>
      </c>
      <c r="B231" s="6" t="s">
        <v>48</v>
      </c>
      <c r="C231" s="0" t="str">
        <f aca="false">B231&amp;" "&amp;A231</f>
        <v>ALTAGRACIA CAMACHO</v>
      </c>
    </row>
    <row r="232" customFormat="false" ht="15" hidden="false" customHeight="false" outlineLevel="0" collapsed="false">
      <c r="A232" s="12" t="s">
        <v>627</v>
      </c>
      <c r="B232" s="12" t="s">
        <v>628</v>
      </c>
      <c r="C232" s="0" t="str">
        <f aca="false">B232&amp;" "&amp;A232</f>
        <v>JOSELIN JAINA GONZALEZ</v>
      </c>
    </row>
    <row r="233" customFormat="false" ht="15" hidden="false" customHeight="false" outlineLevel="0" collapsed="false">
      <c r="A233" s="6" t="s">
        <v>629</v>
      </c>
      <c r="B233" s="6" t="s">
        <v>630</v>
      </c>
      <c r="C233" s="0" t="str">
        <f aca="false">B233&amp;" "&amp;A233</f>
        <v>NELSA CABRERA ALMONTE</v>
      </c>
    </row>
    <row r="234" customFormat="false" ht="15" hidden="false" customHeight="false" outlineLevel="0" collapsed="false">
      <c r="A234" s="6" t="s">
        <v>631</v>
      </c>
      <c r="B234" s="6" t="s">
        <v>632</v>
      </c>
      <c r="C234" s="0" t="str">
        <f aca="false">B234&amp;" "&amp;A234</f>
        <v>JAIRO SIME RIVAS</v>
      </c>
    </row>
    <row r="235" customFormat="false" ht="15" hidden="false" customHeight="false" outlineLevel="0" collapsed="false">
      <c r="A235" s="6" t="s">
        <v>633</v>
      </c>
      <c r="B235" s="6" t="s">
        <v>48</v>
      </c>
      <c r="C235" s="0" t="str">
        <f aca="false">B235&amp;" "&amp;A235</f>
        <v>ALTAGRACIA LUCIANO</v>
      </c>
    </row>
    <row r="236" customFormat="false" ht="15" hidden="false" customHeight="false" outlineLevel="0" collapsed="false">
      <c r="A236" s="12" t="s">
        <v>636</v>
      </c>
      <c r="B236" s="12" t="s">
        <v>637</v>
      </c>
      <c r="C236" s="0" t="str">
        <f aca="false">B236&amp;" "&amp;A236</f>
        <v>YICAURY CABRERA DE CASTRO</v>
      </c>
    </row>
    <row r="237" customFormat="false" ht="15" hidden="false" customHeight="false" outlineLevel="0" collapsed="false">
      <c r="A237" s="6" t="s">
        <v>638</v>
      </c>
      <c r="B237" s="6" t="s">
        <v>639</v>
      </c>
      <c r="C237" s="0" t="str">
        <f aca="false">B237&amp;" "&amp;A237</f>
        <v>ISMAEL ORTIZ SANTOS</v>
      </c>
    </row>
    <row r="238" customFormat="false" ht="15" hidden="false" customHeight="false" outlineLevel="0" collapsed="false">
      <c r="A238" s="6" t="s">
        <v>640</v>
      </c>
      <c r="B238" s="6" t="s">
        <v>379</v>
      </c>
      <c r="C238" s="0" t="str">
        <f aca="false">B238&amp;" "&amp;A238</f>
        <v>JOSE MANUEL CUEVAS DE LOS SANTOS</v>
      </c>
    </row>
    <row r="239" customFormat="false" ht="15" hidden="false" customHeight="false" outlineLevel="0" collapsed="false">
      <c r="A239" s="6" t="s">
        <v>642</v>
      </c>
      <c r="B239" s="6" t="s">
        <v>643</v>
      </c>
      <c r="C239" s="0" t="str">
        <f aca="false">B239&amp;" "&amp;A239</f>
        <v>MEURYS LISA DISLA SANTANA</v>
      </c>
    </row>
    <row r="240" customFormat="false" ht="15" hidden="false" customHeight="false" outlineLevel="0" collapsed="false">
      <c r="A240" s="12" t="s">
        <v>644</v>
      </c>
      <c r="B240" s="12" t="s">
        <v>645</v>
      </c>
      <c r="C240" s="0" t="str">
        <f aca="false">B240&amp;" "&amp;A240</f>
        <v>ARIANA MALDONADO</v>
      </c>
    </row>
    <row r="241" customFormat="false" ht="15" hidden="false" customHeight="false" outlineLevel="0" collapsed="false">
      <c r="A241" s="6" t="s">
        <v>648</v>
      </c>
      <c r="B241" s="6" t="s">
        <v>26</v>
      </c>
      <c r="C241" s="0" t="str">
        <f aca="false">B241&amp;" "&amp;A241</f>
        <v>FAUSTO DRULLARD FERMIN</v>
      </c>
    </row>
    <row r="242" customFormat="false" ht="15" hidden="false" customHeight="false" outlineLevel="0" collapsed="false">
      <c r="A242" s="6" t="s">
        <v>649</v>
      </c>
      <c r="B242" s="6" t="s">
        <v>650</v>
      </c>
      <c r="C242" s="0" t="str">
        <f aca="false">B242&amp;" "&amp;A242</f>
        <v>ISABEL VASQUEZ</v>
      </c>
    </row>
    <row r="243" customFormat="false" ht="15" hidden="false" customHeight="false" outlineLevel="0" collapsed="false">
      <c r="A243" s="6" t="s">
        <v>651</v>
      </c>
      <c r="B243" s="6" t="s">
        <v>652</v>
      </c>
      <c r="C243" s="0" t="str">
        <f aca="false">B243&amp;" "&amp;A243</f>
        <v>GENESIS GUEVARA</v>
      </c>
    </row>
    <row r="244" customFormat="false" ht="15" hidden="false" customHeight="false" outlineLevel="0" collapsed="false">
      <c r="A244" s="6" t="s">
        <v>653</v>
      </c>
      <c r="B244" s="6" t="s">
        <v>654</v>
      </c>
      <c r="C244" s="0" t="str">
        <f aca="false">B244&amp;" "&amp;A244</f>
        <v>LUZ MARIA FERMIN</v>
      </c>
    </row>
    <row r="245" customFormat="false" ht="15" hidden="false" customHeight="false" outlineLevel="0" collapsed="false">
      <c r="A245" s="6" t="s">
        <v>655</v>
      </c>
      <c r="B245" s="6" t="s">
        <v>656</v>
      </c>
      <c r="C245" s="0" t="str">
        <f aca="false">B245&amp;" "&amp;A245</f>
        <v>NOLIN MANUEL FELIZ FELIZ</v>
      </c>
    </row>
    <row r="246" customFormat="false" ht="15" hidden="false" customHeight="false" outlineLevel="0" collapsed="false">
      <c r="A246" s="6" t="s">
        <v>658</v>
      </c>
      <c r="B246" s="6" t="s">
        <v>659</v>
      </c>
      <c r="C246" s="0" t="str">
        <f aca="false">B246&amp;" "&amp;A246</f>
        <v>DENNY YAHAIRA SEGURA SEGURA</v>
      </c>
    </row>
    <row r="247" customFormat="false" ht="15" hidden="false" customHeight="false" outlineLevel="0" collapsed="false">
      <c r="A247" s="6" t="s">
        <v>660</v>
      </c>
      <c r="B247" s="6" t="s">
        <v>661</v>
      </c>
      <c r="C247" s="0" t="str">
        <f aca="false">B247&amp;" "&amp;A247</f>
        <v>DEUANNI CANARIO FERRERA</v>
      </c>
    </row>
    <row r="248" customFormat="false" ht="15" hidden="false" customHeight="false" outlineLevel="0" collapsed="false">
      <c r="A248" s="6" t="s">
        <v>662</v>
      </c>
      <c r="B248" s="6" t="s">
        <v>335</v>
      </c>
      <c r="C248" s="0" t="str">
        <f aca="false">B248&amp;" "&amp;A248</f>
        <v>MARIA ANTONIA ESPINOSA SEGURA</v>
      </c>
    </row>
    <row r="249" customFormat="false" ht="15" hidden="false" customHeight="false" outlineLevel="0" collapsed="false">
      <c r="C249" s="0" t="str">
        <f aca="false">B249&amp;" "&amp;A249</f>
        <v> 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2022-03-18T14:04:44Z</dcterms:created>
  <dc:creator>glenny.subervi</dc:creator>
  <dc:description/>
  <dc:language>es-DO</dc:language>
  <cp:lastModifiedBy>glenny.subervi</cp:lastModifiedBy>
  <cp:lastPrinted>2022-03-18T15:23:54Z</cp:lastPrinted>
  <dcterms:modified xsi:type="dcterms:W3CDTF">2022-03-24T12:43:23Z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