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<sst xmlns="http://schemas.openxmlformats.org/spreadsheetml/2006/main" count="2115" uniqueCount="1051">
  <si>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</si>
  <si>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</si>
  <si>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</si>
  <si>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</si>
  <si>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30 de junio 2022</t>
  </si>
  <si>
    <t xml:space="preserve">NOMINA CESAC., CORRESPONDIENTE JUNIO 2022</t>
  </si>
  <si>
    <t xml:space="preserve">NOMBRES</t>
  </si>
  <si>
    <t xml:space="preserve">LOCALIDAD</t>
  </si>
  <si>
    <t xml:space="preserve">INICIO DE CONTRATO</t>
  </si>
  <si>
    <t xml:space="preserve">FINAL DE CONTRATO</t>
  </si>
  <si>
    <t xml:space="preserve">CARGO</t>
  </si>
  <si>
    <t xml:space="preserve">ESTATUS</t>
  </si>
  <si>
    <t xml:space="preserve">SUELDO</t>
  </si>
  <si>
    <t xml:space="preserve">INSENTIVO POR RIESGO</t>
  </si>
  <si>
    <t xml:space="preserve">TOTAL SUELDO POR INSENTIVO POR RIESGO</t>
  </si>
  <si>
    <t xml:space="preserve">ARS-SENASA 3.04%</t>
  </si>
  <si>
    <t xml:space="preserve">OTROS DESC.</t>
  </si>
  <si>
    <t xml:space="preserve">TOTAL DESC</t>
  </si>
  <si>
    <t xml:space="preserve">SUEL.NE</t>
  </si>
  <si>
    <t xml:space="preserve">SEXO</t>
  </si>
  <si>
    <t xml:space="preserve">GERALDY PANIAGUA VITINI</t>
  </si>
  <si>
    <t xml:space="preserve">DIRECCION GENERAL, CESAC</t>
  </si>
  <si>
    <t xml:space="preserve">ENC. SECC. DE ANALISIS DE EXAMEN ESPECIFICO</t>
  </si>
  <si>
    <t xml:space="preserve">EMPLEADO CONTRATADO</t>
  </si>
  <si>
    <t xml:space="preserve">M</t>
  </si>
  <si>
    <t xml:space="preserve">FAUSTO GONZALEZ PEREIRA</t>
  </si>
  <si>
    <t xml:space="preserve">ENC. SECC. DEL PANTRY</t>
  </si>
  <si>
    <t xml:space="preserve">ANDRELISA ROSARIO MENA</t>
  </si>
  <si>
    <t xml:space="preserve">AUXILIAR ACCESO LIBRE A LA INFORM</t>
  </si>
  <si>
    <t xml:space="preserve">F</t>
  </si>
  <si>
    <t xml:space="preserve">ALBA CELIS SANTANA CUEVAS</t>
  </si>
  <si>
    <t xml:space="preserve">AUXILIAR DIV. DE ARCHIVO Y DESPACHO</t>
  </si>
  <si>
    <t xml:space="preserve">JULEYDI MARTE ROSARIO</t>
  </si>
  <si>
    <t xml:space="preserve">BIANNY ROA FLORENTINO</t>
  </si>
  <si>
    <t xml:space="preserve">AUXILIAR SECC. ADMINISTRATIVA</t>
  </si>
  <si>
    <t xml:space="preserve">ROSA DINANYRIZ ALT REYNOSO AMPARO</t>
  </si>
  <si>
    <t xml:space="preserve">ARCHIVISTA</t>
  </si>
  <si>
    <t xml:space="preserve">ARGENIS FERNANDEZ</t>
  </si>
  <si>
    <t xml:space="preserve">MENSAJERO NIVEL 2</t>
  </si>
  <si>
    <t xml:space="preserve">ALTAGRACIA TEJEDA UBEN</t>
  </si>
  <si>
    <t xml:space="preserve">CONSERJE</t>
  </si>
  <si>
    <t xml:space="preserve">ANA LIDIA ROSADO ROSADO</t>
  </si>
  <si>
    <t xml:space="preserve">ALTAGRACIA ORTIZ</t>
  </si>
  <si>
    <t xml:space="preserve">SERVICIO DE SEGURIDAD AEROPORTUARIA</t>
  </si>
  <si>
    <t xml:space="preserve">ANA JULIA RODRIGUEZ COCA</t>
  </si>
  <si>
    <t xml:space="preserve">SUB-TOTAL</t>
  </si>
  <si>
    <t xml:space="preserve">AVIEZER DE LEON AQUINO</t>
  </si>
  <si>
    <t xml:space="preserve">INSPECTORIA GENERAL</t>
  </si>
  <si>
    <t xml:space="preserve">ALTAGRACIA CASTILLO DE LA CRUZ</t>
  </si>
  <si>
    <t xml:space="preserve">DIRECCION JURIDICA, CESAC</t>
  </si>
  <si>
    <t xml:space="preserve">ENC. DEPTO. PROCESOS CIVILES</t>
  </si>
  <si>
    <t xml:space="preserve">FRANCO SEGUNDO NUÑEZ RAMOS</t>
  </si>
  <si>
    <t xml:space="preserve">ASESOR LEGAL NIVEL 1</t>
  </si>
  <si>
    <t xml:space="preserve">HECTOR GUADALUPE LANTIGUA GARCIA</t>
  </si>
  <si>
    <t xml:space="preserve">MARTIN VICENTE DE J GONZALEZ CURIEL</t>
  </si>
  <si>
    <t xml:space="preserve">PAOLA NICOLE ABREU TORRES</t>
  </si>
  <si>
    <t xml:space="preserve">DIRECCION DE ASUNTOS INTERNOS</t>
  </si>
  <si>
    <t xml:space="preserve">DIGITADORA</t>
  </si>
  <si>
    <t xml:space="preserve">GRISELDA GONZALEZ VALERIO</t>
  </si>
  <si>
    <t xml:space="preserve">DIRECC. PLANIFICACION Y DESARROLLO</t>
  </si>
  <si>
    <t xml:space="preserve">ENC. SECC. DE EVALUCION</t>
  </si>
  <si>
    <t xml:space="preserve">MARCO ANTONIO MATEO SANTANA</t>
  </si>
  <si>
    <t xml:space="preserve">DIRECCION DISCIPLINARIA, CESAC</t>
  </si>
  <si>
    <t xml:space="preserve">ENC. SECC. DE ARCHIVO</t>
  </si>
  <si>
    <t xml:space="preserve">MARIO QUEZADA LUCIANO</t>
  </si>
  <si>
    <t xml:space="preserve">AUXILIAR DE BARBERO</t>
  </si>
  <si>
    <t xml:space="preserve">PEDRO ALCALA ADON</t>
  </si>
  <si>
    <t xml:space="preserve">AUXILIAR DE JARDINERIA</t>
  </si>
  <si>
    <t xml:space="preserve">EDUARD ENRIQUE JIMENEZ EUSEBIO</t>
  </si>
  <si>
    <t xml:space="preserve">AUXLIAR DE JARDINERIA</t>
  </si>
  <si>
    <t xml:space="preserve">AGUSTINA AQUINO CONTRERAS</t>
  </si>
  <si>
    <t xml:space="preserve">AYUDANTE DE COCINA NIVEL 1</t>
  </si>
  <si>
    <t xml:space="preserve">BENITA REYES SOSA</t>
  </si>
  <si>
    <t xml:space="preserve">DENISSE ANGELINA DE JESUS ACOSTA</t>
  </si>
  <si>
    <t xml:space="preserve">EUSEBIA REYES MONTAÑO</t>
  </si>
  <si>
    <t xml:space="preserve">CAMARERA</t>
  </si>
  <si>
    <t xml:space="preserve">CRISTI ISABEL RODRIGUEZ ROSARIO</t>
  </si>
  <si>
    <t xml:space="preserve">KARINA VILORIA ROSA</t>
  </si>
  <si>
    <t xml:space="preserve">LEANDRA ARGENTINA PEREZ ARIAS</t>
  </si>
  <si>
    <t xml:space="preserve">MAILYN BRAZOBAN</t>
  </si>
  <si>
    <t xml:space="preserve">MARI MORENO ALCANTARA</t>
  </si>
  <si>
    <t xml:space="preserve">MARIA YSABEL MERCEDES CALZADO</t>
  </si>
  <si>
    <t xml:space="preserve">NAIROBY ARIAS MERAN</t>
  </si>
  <si>
    <t xml:space="preserve">RAMONA MARIA ROA DIAZ</t>
  </si>
  <si>
    <t xml:space="preserve">SANTIAGO LUNA RAMIREZ</t>
  </si>
  <si>
    <t xml:space="preserve">STEPHANIE JAVIER REYES</t>
  </si>
  <si>
    <t xml:space="preserve">RUBEN DARIO RODRIGUEZ SANTANA</t>
  </si>
  <si>
    <t xml:space="preserve">JARDINERO</t>
  </si>
  <si>
    <t xml:space="preserve">EVIAMNI MEDINA MORILLO</t>
  </si>
  <si>
    <t xml:space="preserve">PERSONAL REACCION RAPIDA</t>
  </si>
  <si>
    <t xml:space="preserve">JHON MANUEL DE LA ROSA CABREJA</t>
  </si>
  <si>
    <t xml:space="preserve">DIRECCION DE RECURSOS HUMANOS</t>
  </si>
  <si>
    <t xml:space="preserve">ENC. SECC. DE CAPACITACION EXTRACURRILARES</t>
  </si>
  <si>
    <t xml:space="preserve">YAZMIRY MIYOSSI CALVO ABREU</t>
  </si>
  <si>
    <t xml:space="preserve">ENC. SECC. DE CARNET UNICO</t>
  </si>
  <si>
    <t xml:space="preserve">AHIRINA MANZUETA BAEZ</t>
  </si>
  <si>
    <t xml:space="preserve">ENC. SECC. DEL PERSONAL PASIVO</t>
  </si>
  <si>
    <t xml:space="preserve">MARLENI ALT SURIEL CASTRO</t>
  </si>
  <si>
    <t xml:space="preserve">ENC. SECC. EVALUACION DE DESEMPEÑO</t>
  </si>
  <si>
    <t xml:space="preserve">VICTOR MANUEL PEREZ SANTOS</t>
  </si>
  <si>
    <t xml:space="preserve">AUXI. DIV. DE SEGUIMIENTO Y CONTROL</t>
  </si>
  <si>
    <t xml:space="preserve">CLARIBEL ROJAS PAREDES</t>
  </si>
  <si>
    <t xml:space="preserve">AUXILIAR DEPTO. REGISTRO Y CONTROL</t>
  </si>
  <si>
    <t xml:space="preserve">OMAR MENA DE JESUS</t>
  </si>
  <si>
    <t xml:space="preserve">AUXILIAR DIV. SEGUIMIENTO Y CONTROL DE PERS</t>
  </si>
  <si>
    <t xml:space="preserve">XIOMARA AGUSTINA DE LA CRUZ DE GOMEZ</t>
  </si>
  <si>
    <t xml:space="preserve">AUXILIAR DPTO. DE REGISTRO Y CONTROL</t>
  </si>
  <si>
    <t xml:space="preserve">AWILDA AURELIA SILVERIO MELENDEZ</t>
  </si>
  <si>
    <t xml:space="preserve">EMILIO ANTONIO LOPEZ NIVAR</t>
  </si>
  <si>
    <t xml:space="preserve">GABRIELA IBETH THEN PEREZ</t>
  </si>
  <si>
    <t xml:space="preserve">GLADIS MARTE MARTINEZ</t>
  </si>
  <si>
    <t xml:space="preserve">DIONELA PEÑA ESCAÑO</t>
  </si>
  <si>
    <t xml:space="preserve">DIRECCION DE INTELIGENCIA</t>
  </si>
  <si>
    <t xml:space="preserve">TANAIRY YOELI VIGAY CRUZETA</t>
  </si>
  <si>
    <t xml:space="preserve">ENC. SECC. DE BASES DE DATOS</t>
  </si>
  <si>
    <t xml:space="preserve">DENNY GERMAN SOLANO</t>
  </si>
  <si>
    <t xml:space="preserve">ENC. SECC. DE ESTADISTICA</t>
  </si>
  <si>
    <t xml:space="preserve">KAREN RAMONA DE LOS SANTOS LAPAIX</t>
  </si>
  <si>
    <t xml:space="preserve">AUXILIAR SECC. DE VALIDACION</t>
  </si>
  <si>
    <t xml:space="preserve">JEISON PAULINO TAPIA</t>
  </si>
  <si>
    <t xml:space="preserve">AUXILIAR SECC. DE VIGILACIA Y MONITOREO ELECTRO</t>
  </si>
  <si>
    <t xml:space="preserve">WILSON ROMERO PEREZ</t>
  </si>
  <si>
    <t xml:space="preserve">DIRECC. DE OPERACIONES, CESAC</t>
  </si>
  <si>
    <t xml:space="preserve">VENTERINARIO K-9</t>
  </si>
  <si>
    <t xml:space="preserve">ALEJANDRO ANDRES MENESES GARCIA</t>
  </si>
  <si>
    <t xml:space="preserve">VETERINARIO K-9</t>
  </si>
  <si>
    <t xml:space="preserve">ALTAGRACIA JOSE LAZARO</t>
  </si>
  <si>
    <t xml:space="preserve">RECEPCIONISTA C-4</t>
  </si>
  <si>
    <t xml:space="preserve">ANAYANSI AZOR MANSUETA</t>
  </si>
  <si>
    <t xml:space="preserve">GRACIELA GUERRERO ISAAC</t>
  </si>
  <si>
    <t xml:space="preserve">JUNIOR JOSE ZORRILLA REYES</t>
  </si>
  <si>
    <t xml:space="preserve">KARIN PERDOMO ESPINOZA</t>
  </si>
  <si>
    <t xml:space="preserve">YAKEISY EPIFANIA CUEVAS CUEVAS</t>
  </si>
  <si>
    <t xml:space="preserve">ANA LUISA FAMILIA SANTANA</t>
  </si>
  <si>
    <t xml:space="preserve">DIRECC. ADMINISTRATIVA, CESAC</t>
  </si>
  <si>
    <t xml:space="preserve">ENC. SECC. DE RIESGO LABORAL</t>
  </si>
  <si>
    <t xml:space="preserve">JOEL ENRIQUE PEREZ REYES</t>
  </si>
  <si>
    <t xml:space="preserve">ENC. SECC. DE SUMINISTRO DE ALMACEN</t>
  </si>
  <si>
    <t xml:space="preserve">ANA MARIA SEGURA MEDINA</t>
  </si>
  <si>
    <t xml:space="preserve">AUXILIAR SECC. DE COMPRA</t>
  </si>
  <si>
    <t xml:space="preserve">DEVIS MADELEGNIS FELIZ MATOS</t>
  </si>
  <si>
    <t xml:space="preserve">AUXILIAR DIV. ADMINISTRATIVA</t>
  </si>
  <si>
    <t xml:space="preserve">CARMEN GUERRERO</t>
  </si>
  <si>
    <t xml:space="preserve">AUXLIAR DE PLANCHADO</t>
  </si>
  <si>
    <t xml:space="preserve">FRANCISCO GENAO DEL ROSARIO</t>
  </si>
  <si>
    <t xml:space="preserve">CHOFER NIVEL 1 ( VEHICULOS PES Y TRANSP COLEC) </t>
  </si>
  <si>
    <t xml:space="preserve">JULEINY LORENZO JAVIER</t>
  </si>
  <si>
    <t xml:space="preserve">PLANCHADORA</t>
  </si>
  <si>
    <t xml:space="preserve">LAURA L. MEJIA LLUBERES</t>
  </si>
  <si>
    <t xml:space="preserve">DIRECCION DE RELACIONES PUBLICAS</t>
  </si>
  <si>
    <t xml:space="preserve">ENC. DIV. EVALU. SATIF. DEL CLIENTE</t>
  </si>
  <si>
    <t xml:space="preserve">EVA HERNANDEZ</t>
  </si>
  <si>
    <t xml:space="preserve">ENC. SECC. DE RESPONSABILIDAD SOCIAL</t>
  </si>
  <si>
    <t xml:space="preserve">LIZ MARIE HIDALGO ABREU</t>
  </si>
  <si>
    <t xml:space="preserve">ENC. SECC. PLAN COMUNICACIONAL</t>
  </si>
  <si>
    <t xml:space="preserve">HEIDY GISELL CASTILLO TRINIDAD</t>
  </si>
  <si>
    <t xml:space="preserve">AUXILIAR DE PROTOCOLO</t>
  </si>
  <si>
    <t xml:space="preserve">LEIDY AMANDA MERCEDES FELIZ</t>
  </si>
  <si>
    <t xml:space="preserve">AUXILIAR DE SECC. DE PUBLICIAD</t>
  </si>
  <si>
    <t xml:space="preserve">BIANCA JOHANNY FELIZ DE LA ROSA</t>
  </si>
  <si>
    <t xml:space="preserve">JEFFERSON JAVIER ROMERO OCHOA</t>
  </si>
  <si>
    <t xml:space="preserve">DISEÑADOR GRAFICO</t>
  </si>
  <si>
    <t xml:space="preserve">GABRIEL DE JESUS JOSEPH HERNANDEZ</t>
  </si>
  <si>
    <t xml:space="preserve">EDITOR AUDIOVISUAL</t>
  </si>
  <si>
    <t xml:space="preserve">GABRIELA ANDUJAR CASTILLO</t>
  </si>
  <si>
    <t xml:space="preserve">PERIODISTA</t>
  </si>
  <si>
    <t xml:space="preserve">RUTH ESTHER VASQUEZ VALDEZ</t>
  </si>
  <si>
    <t xml:space="preserve">MIGUEL EDMUNDO MAÑON RUIZ</t>
  </si>
  <si>
    <t xml:space="preserve">FOTOGRAFO</t>
  </si>
  <si>
    <t xml:space="preserve">ALBERT RAFAEL FLETE AMARANTE</t>
  </si>
  <si>
    <t xml:space="preserve">IRMA RAQUEL GOMEZ CUEVAS</t>
  </si>
  <si>
    <t xml:space="preserve">PROTOCOLO NIVEL 1</t>
  </si>
  <si>
    <t xml:space="preserve">RAFAELA DE LOS A. DE LEON NAVARRO</t>
  </si>
  <si>
    <t xml:space="preserve">RICARDO G. DE LOS SANTOS RODRIGUEZ</t>
  </si>
  <si>
    <t xml:space="preserve">VOCALISTA</t>
  </si>
  <si>
    <t xml:space="preserve">MERCEDES LANTIGUA HERRERA</t>
  </si>
  <si>
    <t xml:space="preserve">ANGELA ESPINAL ESPINAL DE REY</t>
  </si>
  <si>
    <t xml:space="preserve">DIRECC. TEC. DE INFORMACION Y COM</t>
  </si>
  <si>
    <t xml:space="preserve">ENC. DIV. DE INFORMATICA</t>
  </si>
  <si>
    <t xml:space="preserve">FLORENCIA MARIELA VARGAS VALDEZ</t>
  </si>
  <si>
    <t xml:space="preserve">ENC. DIVISION DE REDES </t>
  </si>
  <si>
    <t xml:space="preserve">ALEJANDRO JAVIER MEJIA DEL ROSARIO</t>
  </si>
  <si>
    <t xml:space="preserve">ENC. SECC. DE DIGITACION</t>
  </si>
  <si>
    <t xml:space="preserve">MARCOS B. GERMOSEN RAMIREZ</t>
  </si>
  <si>
    <t xml:space="preserve">AUXILIAR DE SOPORTE TÉCNICO</t>
  </si>
  <si>
    <t xml:space="preserve">DIOXELL MIGUEL DE LA ROSA PEREZ</t>
  </si>
  <si>
    <t xml:space="preserve">AUXILIAR DE SOPORTE TECNICO</t>
  </si>
  <si>
    <t xml:space="preserve">NOE ANTONIO DOMINGUEZ CONCEPCION</t>
  </si>
  <si>
    <t xml:space="preserve">AUXILIAR SECC. DE SOPORTE TECNICO</t>
  </si>
  <si>
    <t xml:space="preserve">RICKELMAN OTTONIER ALCANTARA PEGUERO</t>
  </si>
  <si>
    <t xml:space="preserve">MIGUEL EDUARDO SANTIAGO BAEZ BONILLA</t>
  </si>
  <si>
    <t xml:space="preserve">ADMIN. DE REDES Y COMUNIC. C-4</t>
  </si>
  <si>
    <t xml:space="preserve">MARTIN MONTERO MONTERO</t>
  </si>
  <si>
    <t xml:space="preserve">TÉCNICO EN PROGRAMACIÓN</t>
  </si>
  <si>
    <t xml:space="preserve">BRAULIO ALEJANDRO QUALEY ZARZUELA</t>
  </si>
  <si>
    <t xml:space="preserve">TECNICO ESPECIALISTA EN REDES</t>
  </si>
  <si>
    <t xml:space="preserve">MIGUEL PINEDA SANTOS</t>
  </si>
  <si>
    <t xml:space="preserve">SMAILYN MICHELLE DIAZ SANTANA</t>
  </si>
  <si>
    <t xml:space="preserve">LUIS ERNESTO BACILIO VENTURA</t>
  </si>
  <si>
    <t xml:space="preserve">TÉCNICO EN REPARACIÓN DE EQUIPOS ELECTRÓNICOS</t>
  </si>
  <si>
    <t xml:space="preserve">ABEL SORIANO SANCHEZ</t>
  </si>
  <si>
    <t xml:space="preserve">SOPORTE TECNICO</t>
  </si>
  <si>
    <t xml:space="preserve">ANGELICA PORTORREAL CESAR</t>
  </si>
  <si>
    <t xml:space="preserve">JOEL ALEXANDER SOTO VASQUEZ</t>
  </si>
  <si>
    <t xml:space="preserve">AUDRIC GREGORIO TEJEDA CHALAS</t>
  </si>
  <si>
    <t xml:space="preserve">JENNIFER NATHALI VERAS BRITO</t>
  </si>
  <si>
    <t xml:space="preserve">JUNIOR PEREZ GOMEZ</t>
  </si>
  <si>
    <t xml:space="preserve">KELVIN CAMILO MERCEDES SALDAÑA</t>
  </si>
  <si>
    <t xml:space="preserve">MOISES ALEXANDER SANCHEZ VANDERHORST</t>
  </si>
  <si>
    <t xml:space="preserve">SORANYA JIMENEZ PEREZ</t>
  </si>
  <si>
    <t xml:space="preserve">MARITZA ANTONIA PEÑA PEREZ</t>
  </si>
  <si>
    <t xml:space="preserve">RECEPCIONISTA</t>
  </si>
  <si>
    <t xml:space="preserve">PAMELA DE LEON NUÑEZ</t>
  </si>
  <si>
    <t xml:space="preserve">DIRECCION MEDICA</t>
  </si>
  <si>
    <t xml:space="preserve">ENC. SECC. DE ENFERMERIA</t>
  </si>
  <si>
    <t xml:space="preserve">LUIS M. ARACENA SOUFRONT</t>
  </si>
  <si>
    <t xml:space="preserve">ENC. SECCION ANTIDOPING</t>
  </si>
  <si>
    <t xml:space="preserve">YANELI FAJARDO HEREDIA</t>
  </si>
  <si>
    <t xml:space="preserve">AUIX. SECC. PSICOLOGIA CLINICA</t>
  </si>
  <si>
    <t xml:space="preserve">CYNTHIA E. NIEVES SEVERINO</t>
  </si>
  <si>
    <t xml:space="preserve">AUXILIAR DE ANTIDOPING</t>
  </si>
  <si>
    <t xml:space="preserve">RHAYNER MIGUEL COLON MONTILLA</t>
  </si>
  <si>
    <t xml:space="preserve">AUXILIAR DE DIV. DE ODONTOLOGIA</t>
  </si>
  <si>
    <t xml:space="preserve">HEIDY MIGUELINA DE LOS ANGELES DESCHAMPS</t>
  </si>
  <si>
    <t xml:space="preserve">AUXILIAR DE ENFERMERIA</t>
  </si>
  <si>
    <t xml:space="preserve">KEYRY STEFFANY OLIVO GONZALEZ</t>
  </si>
  <si>
    <t xml:space="preserve">ADAMILKA ALTAGRACIA DILONE CASTILLO</t>
  </si>
  <si>
    <t xml:space="preserve">AUXILIAR DE ODONTOLOGIA</t>
  </si>
  <si>
    <t xml:space="preserve">ROSA ALEJANDRA HERNANDEZ BAUTISTA</t>
  </si>
  <si>
    <t xml:space="preserve">PAMELA VALDEZ MORILLO</t>
  </si>
  <si>
    <t xml:space="preserve">AUXILIAR DEL DEPTO. DE PSICOLOGIA</t>
  </si>
  <si>
    <t xml:space="preserve">AWILDA MONTAS MIRABAL</t>
  </si>
  <si>
    <t xml:space="preserve">AUXILIAR DEPARTAMENTO DE PRUEBA DE DOPAJES</t>
  </si>
  <si>
    <t xml:space="preserve">NANCY CRUZ VARGAS</t>
  </si>
  <si>
    <t xml:space="preserve">AUXILIAR DEPTO. PSICOLOGIA</t>
  </si>
  <si>
    <t xml:space="preserve">MARISOL PAYANO DEL ROSARIO</t>
  </si>
  <si>
    <t xml:space="preserve">ROSANGELA NOVAS ROJAS</t>
  </si>
  <si>
    <t xml:space="preserve">MEDICO DE SERV. SEDE PRINCIPAL</t>
  </si>
  <si>
    <t xml:space="preserve">KEVIN ENMANUEL GERMOSEN MATOS</t>
  </si>
  <si>
    <t xml:space="preserve">VERIFICADOR DE PRUEBA DE DOPAJES</t>
  </si>
  <si>
    <t xml:space="preserve">CLARIDANIA SANTO SUERO</t>
  </si>
  <si>
    <t xml:space="preserve">VERIFICADORA</t>
  </si>
  <si>
    <t xml:space="preserve">GERTRUDIS CASTILLO SEVERINO</t>
  </si>
  <si>
    <t xml:space="preserve">JOANNA BABAR DUVERGE</t>
  </si>
  <si>
    <t xml:space="preserve">ALIS VICTORIANO SURIEL</t>
  </si>
  <si>
    <t xml:space="preserve">DIRECCION FINANCIERA, CESAC</t>
  </si>
  <si>
    <t xml:space="preserve">ENC. DEPTO DE TESORERIA</t>
  </si>
  <si>
    <t xml:space="preserve">LUIS RAMON FIGUEROA DEL PILAR</t>
  </si>
  <si>
    <t xml:space="preserve">ENC. DIV. DE FORMULACION PRESUPUESTARIA</t>
  </si>
  <si>
    <t xml:space="preserve">MARIA ANTONIA CRUZ MERCEDES</t>
  </si>
  <si>
    <t xml:space="preserve">ESCUELA DE SEG. DE LA AV. CIV.</t>
  </si>
  <si>
    <t xml:space="preserve">ENC. SECC. ADMINISTRATIVA</t>
  </si>
  <si>
    <t xml:space="preserve">YDALIA DE LA ROSA HERNANDEZ</t>
  </si>
  <si>
    <t xml:space="preserve">AUXILIAR DE RECURSOS HUMANOS</t>
  </si>
  <si>
    <t xml:space="preserve">HUGO DE JS. RONDON MORILLO</t>
  </si>
  <si>
    <t xml:space="preserve">INSTRUCTOR (A) EXTERNO</t>
  </si>
  <si>
    <t xml:space="preserve">JEANNETTE DELOS MIL. PERDOMO ALMANZAR</t>
  </si>
  <si>
    <t xml:space="preserve">JOHNNY ISAAC PEÑA PERALTA</t>
  </si>
  <si>
    <t xml:space="preserve">MIRTHA ALTAGRACIA BERGES SANCHEZ</t>
  </si>
  <si>
    <t xml:space="preserve">CONFERENCISTA EN EL ESAC</t>
  </si>
  <si>
    <t xml:space="preserve">DANIEL MORILLO MEJIA</t>
  </si>
  <si>
    <t xml:space="preserve">CAMARERO NIVEL 2</t>
  </si>
  <si>
    <t xml:space="preserve">ALCIDES ANT. CAMILO ORTEGA</t>
  </si>
  <si>
    <t xml:space="preserve">JORGE LUIS ROSARIO CORREA</t>
  </si>
  <si>
    <t xml:space="preserve">JADE HAMAL BATISTA DE PEÑA</t>
  </si>
  <si>
    <t xml:space="preserve">SUB-DIRECCION DE INGENIERIA</t>
  </si>
  <si>
    <t xml:space="preserve">FRANCISCO PEGUERO JAVIER</t>
  </si>
  <si>
    <t xml:space="preserve">AYUDANTE DE ALBAÑILERIA</t>
  </si>
  <si>
    <t xml:space="preserve">MIGUEL ANTONIO INOA OTERO</t>
  </si>
  <si>
    <t xml:space="preserve">EBANISTA</t>
  </si>
  <si>
    <t xml:space="preserve">GREGORIS ANTONIO MEDRANO</t>
  </si>
  <si>
    <t xml:space="preserve">VICTOR MANUEL CEBALLOS MARTINEZ</t>
  </si>
  <si>
    <t xml:space="preserve">ELECTRICISTA</t>
  </si>
  <si>
    <t xml:space="preserve">FREDDY PIÑA REYES</t>
  </si>
  <si>
    <t xml:space="preserve">PINTOR</t>
  </si>
  <si>
    <t xml:space="preserve">JAKI FRANCISCO MENDOZA</t>
  </si>
  <si>
    <t xml:space="preserve">EDUARDO CASTELLANO JIMENEZ</t>
  </si>
  <si>
    <t xml:space="preserve">MAESTRO CONTRUCTOR</t>
  </si>
  <si>
    <t xml:space="preserve">JOSE FABIAN LIBERATO HOLGUIN</t>
  </si>
  <si>
    <t xml:space="preserve">MAESTRO CONSTRUCTOR</t>
  </si>
  <si>
    <t xml:space="preserve">JOSEN AGUSTIN JIMENEZ VASQUEZ</t>
  </si>
  <si>
    <t xml:space="preserve">HECTOR ANTONIO DIAZ SOLER</t>
  </si>
  <si>
    <t xml:space="preserve">SUB-DIRECCION DE TRANSPORTACION</t>
  </si>
  <si>
    <t xml:space="preserve">AUXILIAR DE MECANICA AUTOMOTRIZ</t>
  </si>
  <si>
    <t xml:space="preserve">JOSE MANUEL TORRES SOSA</t>
  </si>
  <si>
    <t xml:space="preserve">TECNICO EN REFRIGERACION AUTOMOTRIZ</t>
  </si>
  <si>
    <t xml:space="preserve">CRISTIAN RAFAEL ORTIZ ENCARNACION</t>
  </si>
  <si>
    <t xml:space="preserve">SUB- DIRECTOR DE TRANSPORTACION</t>
  </si>
  <si>
    <t xml:space="preserve">CARLOS MANUEL SENCION CORNIEL</t>
  </si>
  <si>
    <t xml:space="preserve">CRISTIAN ANDERSON ALMANZAR BAUTISTA</t>
  </si>
  <si>
    <t xml:space="preserve">DONI ANTONIO PEÑA OVALLE</t>
  </si>
  <si>
    <t xml:space="preserve">ENRIQUE REYES REYES</t>
  </si>
  <si>
    <t xml:space="preserve">FAUSTO MANUEL MORENO OZORIA</t>
  </si>
  <si>
    <t xml:space="preserve">JOEL RODRIGUEZ PINEDA</t>
  </si>
  <si>
    <t xml:space="preserve">JOSE LUCIA OGANDO PINEDA</t>
  </si>
  <si>
    <t xml:space="preserve">JUAN CARLOS DE LEON COLON</t>
  </si>
  <si>
    <t xml:space="preserve">KELVIN BAUTISTA DE PAULA BERROA</t>
  </si>
  <si>
    <t xml:space="preserve">OSVALDO ADON</t>
  </si>
  <si>
    <t xml:space="preserve">PEDRO OZORIA MIESES</t>
  </si>
  <si>
    <t xml:space="preserve">REGINO GUZMAN FABIAN</t>
  </si>
  <si>
    <t xml:space="preserve">VICENTE RODRIGUEZ</t>
  </si>
  <si>
    <t xml:space="preserve">VIDAL OZUNA PINALES</t>
  </si>
  <si>
    <t xml:space="preserve">BREYDI JOHN MERCEDES MEJIA</t>
  </si>
  <si>
    <t xml:space="preserve">JOSE POLONIA MOTA</t>
  </si>
  <si>
    <t xml:space="preserve">JOSE PEGUERO DE LOS SANTOS</t>
  </si>
  <si>
    <t xml:space="preserve">LUIS ANGEL SORIANO ANDUJAR</t>
  </si>
  <si>
    <t xml:space="preserve">LUIS DAVID SUGILIO MONTERO</t>
  </si>
  <si>
    <t xml:space="preserve">LUIS STIWARD SANTANA ELIAS</t>
  </si>
  <si>
    <t xml:space="preserve">MELVIN MANUEL MARTINEZ CAPELLAN</t>
  </si>
  <si>
    <t xml:space="preserve">RAMON ALEXANDER LUCIANO VARGAS</t>
  </si>
  <si>
    <t xml:space="preserve">SANTO BELTRAN RUDENCINDO</t>
  </si>
  <si>
    <t xml:space="preserve">MIGUEL PEÑA PEÑA</t>
  </si>
  <si>
    <t xml:space="preserve">EMMANUEL ANTONIO MUÑOZ CASTILLO</t>
  </si>
  <si>
    <t xml:space="preserve">CHOFER NIVEL 2 (VEHICULOS LIVIANO)</t>
  </si>
  <si>
    <t xml:space="preserve">ADRIHAN VELOZ DIFO</t>
  </si>
  <si>
    <t xml:space="preserve">CHOFER CATEGORIA 3</t>
  </si>
  <si>
    <t xml:space="preserve">DAVID ENOC VILLANUEVA HENRIQUEZ</t>
  </si>
  <si>
    <t xml:space="preserve">MECANICO AUTOMOTRIZ</t>
  </si>
  <si>
    <t xml:space="preserve">FRAN EMILIO GARCIA CASTRO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</si>
  <si>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</si>
  <si>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</si>
  <si>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</si>
  <si>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</si>
  <si>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AMADO EUGENIO MEDRANO PEÑA</t>
  </si>
  <si>
    <t xml:space="preserve">LAVADOR DE VEHICULOS</t>
  </si>
  <si>
    <t xml:space="preserve">STARLYN JOSE COLLADO OVALLE</t>
  </si>
  <si>
    <t xml:space="preserve">ALBERTO LUIS MEJIA MORENO</t>
  </si>
  <si>
    <t xml:space="preserve">DESABOLLADOR</t>
  </si>
  <si>
    <t xml:space="preserve">MANUEL ROSARIO FRANCO</t>
  </si>
  <si>
    <t xml:space="preserve">JOSE ERNESTO JIMENEZ BERROA</t>
  </si>
  <si>
    <t xml:space="preserve">DESABOLLAR Y PINTOR</t>
  </si>
  <si>
    <t xml:space="preserve">PABLO JAVIER URIERA JAVIER</t>
  </si>
  <si>
    <t xml:space="preserve">JOSE ANTONIO HERNANDEZ MAÑON</t>
  </si>
  <si>
    <t xml:space="preserve">ELECTRICISTA AUTOMOTRIZ</t>
  </si>
  <si>
    <t xml:space="preserve">DOMINGO PEREZ NOVAS</t>
  </si>
  <si>
    <t xml:space="preserve">HERRERO</t>
  </si>
  <si>
    <t xml:space="preserve">CRISTINO PEGUERO BERROA</t>
  </si>
  <si>
    <t xml:space="preserve">DEPARTAMENTO DE COCINA</t>
  </si>
  <si>
    <t xml:space="preserve">ENCARGADO DE LA DIVISION DE COCINA</t>
  </si>
  <si>
    <t xml:space="preserve">DIGNORIG MARIBEL BERSON</t>
  </si>
  <si>
    <t xml:space="preserve">AUXILIAR DE CAMARERO</t>
  </si>
  <si>
    <t xml:space="preserve">LILIANI SOLEDAD CASTRO AQUINO</t>
  </si>
  <si>
    <t xml:space="preserve">AYUDANTE DE COCINA DE CHEF</t>
  </si>
  <si>
    <t xml:space="preserve">DARIO ARIAS CHALAS</t>
  </si>
  <si>
    <t xml:space="preserve">LLALY MENDEZ RIVERA</t>
  </si>
  <si>
    <t xml:space="preserve">RAMONA DE LA ROSA HERNANDEZ</t>
  </si>
  <si>
    <t xml:space="preserve">HILDA CRISTINA E. PIMENTEL JIMENEZ</t>
  </si>
  <si>
    <t xml:space="preserve">CAMARERO NIVEL 1</t>
  </si>
  <si>
    <t xml:space="preserve">ANDREA ALCANTARA CONSORO</t>
  </si>
  <si>
    <t xml:space="preserve">COCINERO (A)</t>
  </si>
  <si>
    <t xml:space="preserve">SANTA LEONARDA SANTANA MENDEZ</t>
  </si>
  <si>
    <t xml:space="preserve">TERESA MARIA COLON CABRERA</t>
  </si>
  <si>
    <t xml:space="preserve">FRANCISCO CANDELARIO RAMIREZ HERNANDEZ</t>
  </si>
  <si>
    <t xml:space="preserve">LUZ DIVINA BRITO CAMILO</t>
  </si>
  <si>
    <t xml:space="preserve">DIVISION DE CONSERJERIA</t>
  </si>
  <si>
    <t xml:space="preserve">ENC. DIV. DE CONSERJERIA</t>
  </si>
  <si>
    <t xml:space="preserve">MARIA TERESA RAMIREZ CASTILLO</t>
  </si>
  <si>
    <t xml:space="preserve">AYUDANTE DE COCINA DEL COMEDOR SEDE PRINC</t>
  </si>
  <si>
    <t xml:space="preserve">ARELIS MIRANDA BELLO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</si>
  <si>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</si>
  <si>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</si>
  <si>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</si>
  <si>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</si>
  <si>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MANUEL ANGEL PEREZ MARTINEZ</t>
  </si>
  <si>
    <t xml:space="preserve">MERCEDES M. PEREZ MEDRANO</t>
  </si>
  <si>
    <t xml:space="preserve">RAFAELINA REYES SANCHEZ</t>
  </si>
  <si>
    <t xml:space="preserve">SANTA RAYSA DE LA ROSA ANGOMAS</t>
  </si>
  <si>
    <t xml:space="preserve">TERESA ENCARNACION MORILLO</t>
  </si>
  <si>
    <t xml:space="preserve">AMBAR MARIA BILLINI GONZALEZ</t>
  </si>
  <si>
    <t xml:space="preserve">DIV.REGI.SECC.DE SEGUIM.RRHH</t>
  </si>
  <si>
    <t xml:space="preserve">AUXILIAR</t>
  </si>
  <si>
    <t xml:space="preserve">LUIS MIGUEL TEJADA ROMERO</t>
  </si>
  <si>
    <t xml:space="preserve">LEOCADIO JIMENEZ PEREZ</t>
  </si>
  <si>
    <t xml:space="preserve">ANA D. DE LOS SANTOS FAMILIA</t>
  </si>
  <si>
    <t xml:space="preserve">CLARIZA ELIZABETH PEÑA SOTO</t>
  </si>
  <si>
    <t xml:space="preserve">EDGAR ELIEZER MIESES GARCIA</t>
  </si>
  <si>
    <t xml:space="preserve">GRAYSI JHORDANIA HERNANDEZ REYES</t>
  </si>
  <si>
    <t xml:space="preserve">CARLOS JOAQUIN PEÑA PEREZ</t>
  </si>
  <si>
    <t xml:space="preserve">LAVANDERIA EDIFICIO PRINCIPAL</t>
  </si>
  <si>
    <t xml:space="preserve">ENCARGADO DE LA DIVISION DE LAVANDERIA</t>
  </si>
  <si>
    <t xml:space="preserve">JUANA M. TAVAREZ SANCHEZ</t>
  </si>
  <si>
    <t xml:space="preserve">ENC. RECIBO Y DESPACHO LAVAND.</t>
  </si>
  <si>
    <t xml:space="preserve">VIRGILIA DE LOS SANTOS CALZADO</t>
  </si>
  <si>
    <t xml:space="preserve">AUXILIAR DE EMPAQUE</t>
  </si>
  <si>
    <t xml:space="preserve">YOVANY GARCIA CONCE</t>
  </si>
  <si>
    <t xml:space="preserve">AUXILIAR DE LAVADO</t>
  </si>
  <si>
    <t xml:space="preserve">GENDRIS HERRERA SOSA</t>
  </si>
  <si>
    <t xml:space="preserve">PLANCHADOR</t>
  </si>
  <si>
    <t xml:space="preserve">HENRY GARCIA PONCE</t>
  </si>
  <si>
    <t xml:space="preserve">RUTH ESTHER ROA RODRIGUEZ</t>
  </si>
  <si>
    <t xml:space="preserve">AEROP. INT. DE LAS AMERICAS</t>
  </si>
  <si>
    <t xml:space="preserve">ENC. SECC. DE FISCALIZACION</t>
  </si>
  <si>
    <t xml:space="preserve">FRANDY JESSELL RAMOS BERAS</t>
  </si>
  <si>
    <t xml:space="preserve">OPERADOR C-3</t>
  </si>
  <si>
    <t xml:space="preserve">LUIS MANUEL CORDONES DE LA ROSA</t>
  </si>
  <si>
    <t xml:space="preserve">OPERADOR DE RADIO</t>
  </si>
  <si>
    <t xml:space="preserve">JHEZABELY PEREZ LOPEZ</t>
  </si>
  <si>
    <t xml:space="preserve">CLEMENTE GOMEZ DE LA CRUZ</t>
  </si>
  <si>
    <t xml:space="preserve">JUBELKIS ROSARIO ROBLES MARTINEZ</t>
  </si>
  <si>
    <t xml:space="preserve">CONCEPCION SILVA BELTRE</t>
  </si>
  <si>
    <t xml:space="preserve">MADONA FIGUEREO</t>
  </si>
  <si>
    <t xml:space="preserve">ADANNYS PEREZ MATOS</t>
  </si>
  <si>
    <t xml:space="preserve">AEROP. INT. JOAQUIN BALAGUER</t>
  </si>
  <si>
    <t xml:space="preserve">MOISES ANTONIO REYNOSO AMPARO</t>
  </si>
  <si>
    <t xml:space="preserve">STARLIN JOSE LUCIANO POLANCO</t>
  </si>
  <si>
    <t xml:space="preserve">NELSON MANUEL MATEO UREÑA</t>
  </si>
  <si>
    <t xml:space="preserve">CHOFER NIVEL 2 (VEHICULA LIVIANO)</t>
  </si>
  <si>
    <t xml:space="preserve">MARISELA PEÑA</t>
  </si>
  <si>
    <t xml:space="preserve">JUANA LORENZO RODRIGUEZ</t>
  </si>
  <si>
    <t xml:space="preserve">ROSA DELIA SANTOS GUZMAN</t>
  </si>
  <si>
    <t xml:space="preserve">MANUEL RUFINO VILORIO DE LA CRUZ</t>
  </si>
  <si>
    <t xml:space="preserve">AEROP. INT. LA ROMANA</t>
  </si>
  <si>
    <t xml:space="preserve">TECNICO PROGRAMADOR</t>
  </si>
  <si>
    <t xml:space="preserve">MELVIN ERNESTO AYBAR VILLALONA</t>
  </si>
  <si>
    <t xml:space="preserve">YOKASTA DE LA CRUZ VENTURA</t>
  </si>
  <si>
    <t xml:space="preserve">DARI LISSBET FREDIMON GARCIA</t>
  </si>
  <si>
    <t xml:space="preserve">AEROP. INT. PUNTA CANA</t>
  </si>
  <si>
    <t xml:space="preserve">AUX. SECC. FISCALIZACION</t>
  </si>
  <si>
    <t xml:space="preserve">NOELSY CASTILLO BRATINI</t>
  </si>
  <si>
    <t xml:space="preserve">AUX. SUB-DIRECCION DE DOPAJE</t>
  </si>
  <si>
    <t xml:space="preserve">BRAHIAN LISANDRO VICIOSO UBIERA</t>
  </si>
  <si>
    <t xml:space="preserve">BIOANALISTA</t>
  </si>
  <si>
    <t xml:space="preserve">AMERICA RAMIREZ </t>
  </si>
  <si>
    <t xml:space="preserve">DENIA MARIA POLANCO MERCEDES</t>
  </si>
  <si>
    <t xml:space="preserve">LUCIA PEGUERO REYES</t>
  </si>
  <si>
    <t xml:space="preserve">MARIA ESTHER MORROBEL JOSE</t>
  </si>
  <si>
    <t xml:space="preserve">VICKIANA RIVAS GONZALEZ</t>
  </si>
  <si>
    <t xml:space="preserve">AMARY QUEZADA GOMEZ</t>
  </si>
  <si>
    <t xml:space="preserve">LUCIA GALUTEN AUSTIN</t>
  </si>
  <si>
    <t xml:space="preserve">LUIS ALBERTO PEGUERO PEÑA</t>
  </si>
  <si>
    <t xml:space="preserve">ZULEIKA GONZALEZ GOMEZ</t>
  </si>
  <si>
    <t xml:space="preserve">AEROP. INT. CIBAO, SANTIAGO</t>
  </si>
  <si>
    <t xml:space="preserve">AUX. SECC. DE FISCALIZACION</t>
  </si>
  <si>
    <t xml:space="preserve">MARCIA V. ROSARIO JIMENEZ</t>
  </si>
  <si>
    <t xml:space="preserve">LUIS REYNALDO SANCHEZ PAULINO</t>
  </si>
  <si>
    <t xml:space="preserve">GIANNA LETICIA DILONE SUAREZ</t>
  </si>
  <si>
    <t xml:space="preserve">AEROP. INT. CIBAO SANTIAGO</t>
  </si>
  <si>
    <t xml:space="preserve">FABIA DEL CARMEN PAULINO SANTIAGO</t>
  </si>
  <si>
    <t xml:space="preserve">MARCIA L. UREÑA PAULINO</t>
  </si>
  <si>
    <t xml:space="preserve">REINA MARGARITA DE ASIS MUÑOZ</t>
  </si>
  <si>
    <t xml:space="preserve">ELBIA TERESA FERREIRAS GARCIA</t>
  </si>
  <si>
    <t xml:space="preserve">JENNIFER MARTE DE ASIS</t>
  </si>
  <si>
    <t xml:space="preserve">JORGE DAVID FELIZ POLANCO</t>
  </si>
  <si>
    <t xml:space="preserve">DELKIS YARELIS CUEVAS MEDINA</t>
  </si>
  <si>
    <t xml:space="preserve">WILSON MIGUEL RUIZ MOTA</t>
  </si>
  <si>
    <t xml:space="preserve">NOELIA ADA FRANCISCO</t>
  </si>
  <si>
    <t xml:space="preserve">AEROP. INT. PUERTO PLATA</t>
  </si>
  <si>
    <t xml:space="preserve">AUX. SECC. INTELIGENCIA</t>
  </si>
  <si>
    <t xml:space="preserve">SARAIS MOLINA PADILLA</t>
  </si>
  <si>
    <t xml:space="preserve">AUXILIAR DE SECC. DE FISCALIZACION</t>
  </si>
  <si>
    <t xml:space="preserve">EDUARDO ALEJANDRO ROJAS</t>
  </si>
  <si>
    <t xml:space="preserve">JOSE MIGUEL COLON SOSA</t>
  </si>
  <si>
    <t xml:space="preserve">MANUEL ANDERSON TAVAREZ</t>
  </si>
  <si>
    <t xml:space="preserve">CHOFER NIVEL 2 (VEHICULOS LIVIANOS)</t>
  </si>
  <si>
    <t xml:space="preserve">JESUS AGRIPINO GARCIA MARTINEZ</t>
  </si>
  <si>
    <t xml:space="preserve">BARBERO</t>
  </si>
  <si>
    <t xml:space="preserve">ALTAGRACIA CAMACHO</t>
  </si>
  <si>
    <t xml:space="preserve">JOSELIN JAINA GONZALEZ</t>
  </si>
  <si>
    <t xml:space="preserve">NELSA CABRERA ALMONTE</t>
  </si>
  <si>
    <t xml:space="preserve">JAIRO SIME RIVAS</t>
  </si>
  <si>
    <t xml:space="preserve">ALEX NOEL SANTANA TAVERAS</t>
  </si>
  <si>
    <t xml:space="preserve">ALTAGRACIA LUCIANO</t>
  </si>
  <si>
    <t xml:space="preserve">AEROP. INT. SAMANA (CATEY)</t>
  </si>
  <si>
    <t xml:space="preserve">AUXILIAR DE COCINA EN EL COMEDOR PARA MIL</t>
  </si>
  <si>
    <t xml:space="preserve">YICAURY CABRERA DE CASTRO</t>
  </si>
  <si>
    <t xml:space="preserve">BIONALISTA</t>
  </si>
  <si>
    <t xml:space="preserve">JOSE MANUEL CUEVAS DE LOS SANTOS</t>
  </si>
  <si>
    <t xml:space="preserve">JULIA ARIAS SARANTE</t>
  </si>
  <si>
    <t xml:space="preserve">MEURYS LISA DISLA SANTANA</t>
  </si>
  <si>
    <t xml:space="preserve">ARIANA MALDONADO</t>
  </si>
  <si>
    <t xml:space="preserve">AEROP. DOM. ARROYO BARRIL</t>
  </si>
  <si>
    <t xml:space="preserve">OPERADORA DE RADIO</t>
  </si>
  <si>
    <t xml:space="preserve">FAUSTO DRULLARD FERMIN</t>
  </si>
  <si>
    <t xml:space="preserve">ISABEL VASQUEZ</t>
  </si>
  <si>
    <t xml:space="preserve">GENESIS GUEVARA</t>
  </si>
  <si>
    <t xml:space="preserve">LUZ MARIA FERMIN</t>
  </si>
  <si>
    <t xml:space="preserve">NOLIN MANUEL FELIZ FELIZ</t>
  </si>
  <si>
    <t xml:space="preserve">AEROPUERTO DE BARAHONA</t>
  </si>
  <si>
    <t xml:space="preserve">DENNY YAHAIRA SEGURA SEGURA</t>
  </si>
  <si>
    <t xml:space="preserve">DEUANNI CANARIO FERRERA</t>
  </si>
  <si>
    <t xml:space="preserve">MARIA ANTONIA ESPINOSA SEGURA</t>
  </si>
  <si>
    <t xml:space="preserve">PEDRO GABRIEL MENDEZ NAVARRO</t>
  </si>
  <si>
    <t xml:space="preserve">APELLIDO</t>
  </si>
  <si>
    <t xml:space="preserve">NOMBRE</t>
  </si>
  <si>
    <t xml:space="preserve">PANIAGUA VITINI</t>
  </si>
  <si>
    <t xml:space="preserve">GERALDY</t>
  </si>
  <si>
    <t xml:space="preserve">GONZALEZ PEREIRA</t>
  </si>
  <si>
    <t xml:space="preserve">FAUSTO</t>
  </si>
  <si>
    <t xml:space="preserve">ROSARIO MENA</t>
  </si>
  <si>
    <t xml:space="preserve">ANDRELISA</t>
  </si>
  <si>
    <t xml:space="preserve">SANTANA CUEVAS</t>
  </si>
  <si>
    <t xml:space="preserve">ALBA CELIS</t>
  </si>
  <si>
    <t xml:space="preserve">MARTE ROSARIO</t>
  </si>
  <si>
    <t xml:space="preserve">JULEYDI</t>
  </si>
  <si>
    <t xml:space="preserve">ROA FLORENTINO</t>
  </si>
  <si>
    <t xml:space="preserve">BIANNY</t>
  </si>
  <si>
    <t xml:space="preserve">REYNOSO AMPARO</t>
  </si>
  <si>
    <t xml:space="preserve">ROSA DINANYRIZ ALT</t>
  </si>
  <si>
    <t xml:space="preserve">FERNANDEZ</t>
  </si>
  <si>
    <t xml:space="preserve">ARGENIS</t>
  </si>
  <si>
    <t xml:space="preserve">TEJEDA UBEN</t>
  </si>
  <si>
    <t xml:space="preserve">ALTAGRACIA</t>
  </si>
  <si>
    <t xml:space="preserve">ROSADO ROSADO</t>
  </si>
  <si>
    <t xml:space="preserve">ANA LIDIA</t>
  </si>
  <si>
    <t xml:space="preserve">ORTIZ</t>
  </si>
  <si>
    <t xml:space="preserve">RODRIGUEZ COCA</t>
  </si>
  <si>
    <t xml:space="preserve">ANA JULIA</t>
  </si>
  <si>
    <t xml:space="preserve">DE LEON AQUINO</t>
  </si>
  <si>
    <t xml:space="preserve">AVIEZER</t>
  </si>
  <si>
    <t xml:space="preserve">CASTILLO DE LA CRUZ</t>
  </si>
  <si>
    <t xml:space="preserve">NUÑEZ RAMOS</t>
  </si>
  <si>
    <t xml:space="preserve">FRANCO SEGUNDO</t>
  </si>
  <si>
    <t xml:space="preserve">LANTIGUA GARCIA</t>
  </si>
  <si>
    <t xml:space="preserve">HECTOR GUADALUPE</t>
  </si>
  <si>
    <t xml:space="preserve">GONZALEZ CURIEL</t>
  </si>
  <si>
    <t xml:space="preserve">MARTIN VICENTE DE J</t>
  </si>
  <si>
    <t xml:space="preserve">ABREU TORRES</t>
  </si>
  <si>
    <t xml:space="preserve">PAOLA NICOLE</t>
  </si>
  <si>
    <t xml:space="preserve">GONZALEZ VALERIO</t>
  </si>
  <si>
    <t xml:space="preserve">GRISELDA</t>
  </si>
  <si>
    <t xml:space="preserve">MATEO SANTANA</t>
  </si>
  <si>
    <t xml:space="preserve">MARCO ANTONIO</t>
  </si>
  <si>
    <t xml:space="preserve">QUEZADA LUCIANO</t>
  </si>
  <si>
    <t xml:space="preserve">MARIO</t>
  </si>
  <si>
    <t xml:space="preserve">ALCALA ADON</t>
  </si>
  <si>
    <t xml:space="preserve">PEDRO</t>
  </si>
  <si>
    <t xml:space="preserve">JIMENEZ EUSEBIO</t>
  </si>
  <si>
    <t xml:space="preserve">EDUARD ENRIQUE</t>
  </si>
  <si>
    <t xml:space="preserve">AQUINO CONTRERAS</t>
  </si>
  <si>
    <t xml:space="preserve">AGUSTINA</t>
  </si>
  <si>
    <t xml:space="preserve">REYES SOSA</t>
  </si>
  <si>
    <t xml:space="preserve">BENITA</t>
  </si>
  <si>
    <t xml:space="preserve">DE JESUS ACOSTA</t>
  </si>
  <si>
    <t xml:space="preserve">DENISSE ANGELINA</t>
  </si>
  <si>
    <t xml:space="preserve">REYES MONTAÑO</t>
  </si>
  <si>
    <t xml:space="preserve">EUSEBIA</t>
  </si>
  <si>
    <t xml:space="preserve">RODRIGUEZ ROSARIO</t>
  </si>
  <si>
    <t xml:space="preserve">CRISTI ISABEL</t>
  </si>
  <si>
    <t xml:space="preserve">VILORIA ROSA</t>
  </si>
  <si>
    <t xml:space="preserve">KARINA</t>
  </si>
  <si>
    <t xml:space="preserve">PEREZ ARIAS</t>
  </si>
  <si>
    <t xml:space="preserve">LEANDRA ARGENTINA</t>
  </si>
  <si>
    <t xml:space="preserve">BRAZOBAN</t>
  </si>
  <si>
    <t xml:space="preserve">MAILYN</t>
  </si>
  <si>
    <t xml:space="preserve">MORENO ALCANTARA</t>
  </si>
  <si>
    <t xml:space="preserve">MARI</t>
  </si>
  <si>
    <t xml:space="preserve">MERCEDES CALZADO</t>
  </si>
  <si>
    <t xml:space="preserve">MARIA YSABEL</t>
  </si>
  <si>
    <t xml:space="preserve">ARIAS MERAN</t>
  </si>
  <si>
    <t xml:space="preserve">NAIROBY</t>
  </si>
  <si>
    <t xml:space="preserve">ROA DIAZ</t>
  </si>
  <si>
    <t xml:space="preserve">RAMONA MARIA</t>
  </si>
  <si>
    <t xml:space="preserve">LUNA RAMIREZ</t>
  </si>
  <si>
    <t xml:space="preserve">SANTIAGO</t>
  </si>
  <si>
    <t xml:space="preserve">JAVIER REYES</t>
  </si>
  <si>
    <t xml:space="preserve">STEPHANIE</t>
  </si>
  <si>
    <t xml:space="preserve">RODRIGUEZ SANTANA</t>
  </si>
  <si>
    <t xml:space="preserve">RUBEN DARIO</t>
  </si>
  <si>
    <t xml:space="preserve">MEDINA MORILLO</t>
  </si>
  <si>
    <t xml:space="preserve">EVIAMNI</t>
  </si>
  <si>
    <t xml:space="preserve">DE LA ROSA CABREJA</t>
  </si>
  <si>
    <t xml:space="preserve">JHON MANUEL</t>
  </si>
  <si>
    <t xml:space="preserve">CALVO ABREU</t>
  </si>
  <si>
    <t xml:space="preserve">YAZMIRY MIYOSSI</t>
  </si>
  <si>
    <t xml:space="preserve">MANZUETA BAEZ</t>
  </si>
  <si>
    <t xml:space="preserve">AHIRINA</t>
  </si>
  <si>
    <t xml:space="preserve">SURIEL CASTRO</t>
  </si>
  <si>
    <t xml:space="preserve">MARLENI ALT</t>
  </si>
  <si>
    <t xml:space="preserve">PEREZ SANTOS</t>
  </si>
  <si>
    <t xml:space="preserve">VICTOR MANUEL</t>
  </si>
  <si>
    <t xml:space="preserve">ROJAS PAREDES</t>
  </si>
  <si>
    <t xml:space="preserve">CLARIBEL</t>
  </si>
  <si>
    <t xml:space="preserve">MENA DE JESUS</t>
  </si>
  <si>
    <t xml:space="preserve">OMAR</t>
  </si>
  <si>
    <t xml:space="preserve">DE LA CRUZ DE GOMEZ</t>
  </si>
  <si>
    <t xml:space="preserve">XIOMARA AGUSTINA</t>
  </si>
  <si>
    <t xml:space="preserve">SILVERIO MELENDEZ</t>
  </si>
  <si>
    <t xml:space="preserve">AWILDA AURELIA</t>
  </si>
  <si>
    <t xml:space="preserve">LOPEZ NIVAR</t>
  </si>
  <si>
    <t xml:space="preserve">EMILIO ANTONIO</t>
  </si>
  <si>
    <t xml:space="preserve">THEN PEREZ</t>
  </si>
  <si>
    <t xml:space="preserve">GABRIELA IBETH</t>
  </si>
  <si>
    <t xml:space="preserve">MARTE MARTINEZ</t>
  </si>
  <si>
    <t xml:space="preserve">GLADIS</t>
  </si>
  <si>
    <t xml:space="preserve">PEÑA ESCAÑO</t>
  </si>
  <si>
    <t xml:space="preserve">DIONELA</t>
  </si>
  <si>
    <t xml:space="preserve">VIGAY CRUZETA</t>
  </si>
  <si>
    <t xml:space="preserve">TANAIRY YOELI</t>
  </si>
  <si>
    <t xml:space="preserve">GERMAN SOLANO</t>
  </si>
  <si>
    <t xml:space="preserve">DENNY</t>
  </si>
  <si>
    <t xml:space="preserve">DE LOS SANTOS LAPAIX</t>
  </si>
  <si>
    <t xml:space="preserve">KAREN RAMONA</t>
  </si>
  <si>
    <t xml:space="preserve">PAULINO TAPIA</t>
  </si>
  <si>
    <t xml:space="preserve">JEISON</t>
  </si>
  <si>
    <t xml:space="preserve">ROMERO PEREZ</t>
  </si>
  <si>
    <t xml:space="preserve">WILSON</t>
  </si>
  <si>
    <t xml:space="preserve">MENESES GARCIA</t>
  </si>
  <si>
    <t xml:space="preserve">ALEJANDRO ANDRES</t>
  </si>
  <si>
    <t xml:space="preserve">JOSE LAZARO</t>
  </si>
  <si>
    <t xml:space="preserve">AZOR MANSUETA</t>
  </si>
  <si>
    <t xml:space="preserve">ANAYANSI</t>
  </si>
  <si>
    <t xml:space="preserve">GUERRERO ISAAC</t>
  </si>
  <si>
    <t xml:space="preserve">GRACIELA</t>
  </si>
  <si>
    <t xml:space="preserve">ZORRILLA REYES</t>
  </si>
  <si>
    <t xml:space="preserve">JUNIOR JOSE</t>
  </si>
  <si>
    <t xml:space="preserve">PERDOMO ESPINOZA</t>
  </si>
  <si>
    <t xml:space="preserve">KARIN</t>
  </si>
  <si>
    <t xml:space="preserve">CUEVAS CUEVAS</t>
  </si>
  <si>
    <t xml:space="preserve">YAKEISY EPIFANIA</t>
  </si>
  <si>
    <t xml:space="preserve">FAMILIA SANTANA</t>
  </si>
  <si>
    <t xml:space="preserve">ANA LUISA</t>
  </si>
  <si>
    <t xml:space="preserve">PEREZ REYES</t>
  </si>
  <si>
    <t xml:space="preserve">JOEL ENRIQUE</t>
  </si>
  <si>
    <t xml:space="preserve">SEGURA MEDINA</t>
  </si>
  <si>
    <t xml:space="preserve">ANA MARIA</t>
  </si>
  <si>
    <t xml:space="preserve">FELIZ MATOS</t>
  </si>
  <si>
    <t xml:space="preserve">DEVIS MADELEGNIS</t>
  </si>
  <si>
    <t xml:space="preserve">GUERRERO</t>
  </si>
  <si>
    <t xml:space="preserve">CARMEN</t>
  </si>
  <si>
    <t xml:space="preserve">GENAO DEL ROSARIO</t>
  </si>
  <si>
    <t xml:space="preserve">FRANCISCO</t>
  </si>
  <si>
    <t xml:space="preserve">LORENZO JAVIER</t>
  </si>
  <si>
    <t xml:space="preserve">JULEINY</t>
  </si>
  <si>
    <t xml:space="preserve">MEJIA LLUBERES</t>
  </si>
  <si>
    <t xml:space="preserve">LAURA L.</t>
  </si>
  <si>
    <t xml:space="preserve">HERNANDEZ</t>
  </si>
  <si>
    <t xml:space="preserve">EVA</t>
  </si>
  <si>
    <t xml:space="preserve">HIDALGO ABREU</t>
  </si>
  <si>
    <t xml:space="preserve">LIZ MARIE</t>
  </si>
  <si>
    <t xml:space="preserve">CASTILLO TRINIDAD</t>
  </si>
  <si>
    <t xml:space="preserve">HEIDY GISELL</t>
  </si>
  <si>
    <t xml:space="preserve">MERCEDES FELIZ</t>
  </si>
  <si>
    <t xml:space="preserve">LEIDY AMANDA</t>
  </si>
  <si>
    <t xml:space="preserve">FELIZ DE LA ROSA</t>
  </si>
  <si>
    <t xml:space="preserve">BIANCA JOHANNY</t>
  </si>
  <si>
    <t xml:space="preserve">ROMERO OCHOA</t>
  </si>
  <si>
    <t xml:space="preserve">JEFFERSON JAVIER</t>
  </si>
  <si>
    <t xml:space="preserve">JOSEPH HERNANDEZ</t>
  </si>
  <si>
    <t xml:space="preserve">GABRIEL DE JESUS</t>
  </si>
  <si>
    <t xml:space="preserve">ANDUJAR CASTILLO</t>
  </si>
  <si>
    <t xml:space="preserve">GABRIELA</t>
  </si>
  <si>
    <t xml:space="preserve">VASQUEZ VALDEZ</t>
  </si>
  <si>
    <t xml:space="preserve">RUTH ESTHER</t>
  </si>
  <si>
    <t xml:space="preserve">MAÑON RUIZ</t>
  </si>
  <si>
    <t xml:space="preserve">MIGUEL EDMUNDO</t>
  </si>
  <si>
    <t xml:space="preserve">FLETE AMARANTE</t>
  </si>
  <si>
    <t xml:space="preserve">ALBERT RAFAEL</t>
  </si>
  <si>
    <t xml:space="preserve">GOMEZ CUEVAS</t>
  </si>
  <si>
    <t xml:space="preserve">IRMA RAQUEL</t>
  </si>
  <si>
    <t xml:space="preserve">DE LEON NAVARRO</t>
  </si>
  <si>
    <t xml:space="preserve">RAFAELA DE LOS A.</t>
  </si>
  <si>
    <t xml:space="preserve">SANTOS RODRIGUEZ</t>
  </si>
  <si>
    <t xml:space="preserve">RICARDO G. DE LOS</t>
  </si>
  <si>
    <t xml:space="preserve">LANTIGUA HERRERA</t>
  </si>
  <si>
    <t xml:space="preserve">MERCEDES</t>
  </si>
  <si>
    <t xml:space="preserve">ESPINAL ESPINAL DE REY</t>
  </si>
  <si>
    <t xml:space="preserve">ANGELA</t>
  </si>
  <si>
    <t xml:space="preserve">VARGAS VALDEZ</t>
  </si>
  <si>
    <t xml:space="preserve">FLORENCIA MARIELA</t>
  </si>
  <si>
    <t xml:space="preserve">MEJIA DEL ROSARIO</t>
  </si>
  <si>
    <t xml:space="preserve">ALEJANDRO JAVIER</t>
  </si>
  <si>
    <t xml:space="preserve">GERMOSEN RAMIREZ</t>
  </si>
  <si>
    <t xml:space="preserve">MARCOS B.</t>
  </si>
  <si>
    <t xml:space="preserve">DE LA ROSA PEREZ</t>
  </si>
  <si>
    <t xml:space="preserve">DIOXELL MIGUEL</t>
  </si>
  <si>
    <t xml:space="preserve">DOMINGUEZ CONCEPCION</t>
  </si>
  <si>
    <t xml:space="preserve">NOE ANTONIO</t>
  </si>
  <si>
    <t xml:space="preserve">ALCANTARA PEGUERO</t>
  </si>
  <si>
    <t xml:space="preserve">RICKELMAN OTTONIER</t>
  </si>
  <si>
    <t xml:space="preserve">BAEZ BONILLA</t>
  </si>
  <si>
    <t xml:space="preserve">MIGUEL EDUARDO SANTIAGO</t>
  </si>
  <si>
    <t xml:space="preserve">MONTERO MONTERO</t>
  </si>
  <si>
    <t xml:space="preserve">MARTIN</t>
  </si>
  <si>
    <t xml:space="preserve">QUALEY ZARZUELA</t>
  </si>
  <si>
    <t xml:space="preserve">BRAULIO ALEJANDRO</t>
  </si>
  <si>
    <t xml:space="preserve">PINEDA SANTOS</t>
  </si>
  <si>
    <t xml:space="preserve">MIGUEL</t>
  </si>
  <si>
    <t xml:space="preserve">DIAZ SANTANA</t>
  </si>
  <si>
    <t xml:space="preserve">SMAILYN MICHELLE</t>
  </si>
  <si>
    <t xml:space="preserve">BACILIO VENTURA</t>
  </si>
  <si>
    <t xml:space="preserve">LUIS ERNESTO</t>
  </si>
  <si>
    <t xml:space="preserve">SORIANO SANCHEZ</t>
  </si>
  <si>
    <t xml:space="preserve">ABEL</t>
  </si>
  <si>
    <t xml:space="preserve">PORTORREAL CESAR</t>
  </si>
  <si>
    <t xml:space="preserve">ANGELICA</t>
  </si>
  <si>
    <t xml:space="preserve">SOTO VASQUEZ</t>
  </si>
  <si>
    <t xml:space="preserve">JOEL ALEXANDER</t>
  </si>
  <si>
    <t xml:space="preserve">TEJEDA CHALAS</t>
  </si>
  <si>
    <t xml:space="preserve">AUDRIC GREGORIO</t>
  </si>
  <si>
    <t xml:space="preserve">VERAS BRITO</t>
  </si>
  <si>
    <t xml:space="preserve">JENNIFER NATHALI</t>
  </si>
  <si>
    <t xml:space="preserve">PEREZ GOMEZ</t>
  </si>
  <si>
    <t xml:space="preserve">JUNIOR</t>
  </si>
  <si>
    <t xml:space="preserve">MERCEDES SALDAÑA</t>
  </si>
  <si>
    <t xml:space="preserve">KELVIN CAMILO</t>
  </si>
  <si>
    <t xml:space="preserve">SANCHEZ VANDERHORST</t>
  </si>
  <si>
    <t xml:space="preserve">MOISES ALEXANDER</t>
  </si>
  <si>
    <t xml:space="preserve">JIMENEZ PEREZ</t>
  </si>
  <si>
    <t xml:space="preserve">SORANYA</t>
  </si>
  <si>
    <t xml:space="preserve">PEÑA PEREZ</t>
  </si>
  <si>
    <t xml:space="preserve">MARITZA ANTONIA</t>
  </si>
  <si>
    <t xml:space="preserve">DE LEON NUÑEZ</t>
  </si>
  <si>
    <t xml:space="preserve">PAMELA</t>
  </si>
  <si>
    <t xml:space="preserve">ARACENA SOUFRONT</t>
  </si>
  <si>
    <t xml:space="preserve">LUIS M.</t>
  </si>
  <si>
    <t xml:space="preserve">FAJARDO HEREDIA</t>
  </si>
  <si>
    <t xml:space="preserve">YANELI</t>
  </si>
  <si>
    <t xml:space="preserve">NIEVES SEVERINO</t>
  </si>
  <si>
    <t xml:space="preserve">CYNTHIA E.</t>
  </si>
  <si>
    <t xml:space="preserve">COLON MONTILLA</t>
  </si>
  <si>
    <t xml:space="preserve">RHAYNER MIGUEL</t>
  </si>
  <si>
    <t xml:space="preserve">DE LOS ANGELES DESCHAMPS</t>
  </si>
  <si>
    <t xml:space="preserve">HEIDY MIGUELINA</t>
  </si>
  <si>
    <t xml:space="preserve">OLIVO GONZALEZ</t>
  </si>
  <si>
    <t xml:space="preserve">KEYRY STEFFANY</t>
  </si>
  <si>
    <t xml:space="preserve">DILONE CASTILLO</t>
  </si>
  <si>
    <t xml:space="preserve">ADAMILKA ALTAGRACIA</t>
  </si>
  <si>
    <t xml:space="preserve">HERNANDEZ BAUTISTA</t>
  </si>
  <si>
    <t xml:space="preserve">ROSA ALEJANDRA</t>
  </si>
  <si>
    <t xml:space="preserve">VALDEZ MORILLO</t>
  </si>
  <si>
    <t xml:space="preserve">MONTAS MIRABAL</t>
  </si>
  <si>
    <t xml:space="preserve">AWILDA</t>
  </si>
  <si>
    <t xml:space="preserve">CRUZ VARGAS</t>
  </si>
  <si>
    <t xml:space="preserve">NANCY</t>
  </si>
  <si>
    <t xml:space="preserve">PAYANO DEL ROSARIO</t>
  </si>
  <si>
    <t xml:space="preserve">MARISOL</t>
  </si>
  <si>
    <t xml:space="preserve">NOVAS ROJAS</t>
  </si>
  <si>
    <t xml:space="preserve">ROSANGELA</t>
  </si>
  <si>
    <t xml:space="preserve">GERMOSEN MATOS</t>
  </si>
  <si>
    <t xml:space="preserve">KEVIN ENMANUEL</t>
  </si>
  <si>
    <t xml:space="preserve">SANTO SUERO</t>
  </si>
  <si>
    <t xml:space="preserve">CLARIDANIA</t>
  </si>
  <si>
    <t xml:space="preserve">CASTILLO SEVERINO</t>
  </si>
  <si>
    <t xml:space="preserve">GERTRUDIS</t>
  </si>
  <si>
    <t xml:space="preserve">BABAR DUVERGE</t>
  </si>
  <si>
    <t xml:space="preserve">JOANNA</t>
  </si>
  <si>
    <t xml:space="preserve">VICTORIANO SURIEL</t>
  </si>
  <si>
    <t xml:space="preserve">ALIS</t>
  </si>
  <si>
    <t xml:space="preserve">FIGUEROA DEL PILAR</t>
  </si>
  <si>
    <t xml:space="preserve">LUIS RAMON</t>
  </si>
  <si>
    <t xml:space="preserve">CRUZ MERCEDES</t>
  </si>
  <si>
    <t xml:space="preserve">MARIA ANTONIA</t>
  </si>
  <si>
    <t xml:space="preserve">DE LA ROSA HERNANDEZ</t>
  </si>
  <si>
    <t xml:space="preserve">YDALIA</t>
  </si>
  <si>
    <t xml:space="preserve">RONDON MORILLO</t>
  </si>
  <si>
    <t xml:space="preserve">HUGO DE JS.</t>
  </si>
  <si>
    <t xml:space="preserve">PERDOMO ALMANZAR</t>
  </si>
  <si>
    <t xml:space="preserve">JEANNETTE DELOS MIL.</t>
  </si>
  <si>
    <t xml:space="preserve">PEÑA PERALTA</t>
  </si>
  <si>
    <t xml:space="preserve">JOHNNY ISAAC</t>
  </si>
  <si>
    <t xml:space="preserve">BERGES SANCHEZ</t>
  </si>
  <si>
    <t xml:space="preserve">MIRTHA ALTAGRACIA</t>
  </si>
  <si>
    <t xml:space="preserve">MORILLO MEJIA</t>
  </si>
  <si>
    <t xml:space="preserve">DANIEL</t>
  </si>
  <si>
    <t xml:space="preserve">CAMILO ORTEGA</t>
  </si>
  <si>
    <t xml:space="preserve">ALCIDES ANT.</t>
  </si>
  <si>
    <t xml:space="preserve">ROSARIO CORREA</t>
  </si>
  <si>
    <t xml:space="preserve">JORGE LUIS</t>
  </si>
  <si>
    <t xml:space="preserve">BATISTA DE PEÑA</t>
  </si>
  <si>
    <t xml:space="preserve">JADE HAMAL</t>
  </si>
  <si>
    <t xml:space="preserve">PEGUERO JAVIER</t>
  </si>
  <si>
    <t xml:space="preserve">INOA OTERO</t>
  </si>
  <si>
    <t xml:space="preserve">MIGUEL ANTONIO</t>
  </si>
  <si>
    <t xml:space="preserve">MEDRANO</t>
  </si>
  <si>
    <t xml:space="preserve">GREGORIS ANTONIO</t>
  </si>
  <si>
    <t xml:space="preserve">CEBALLOS MARTINEZ</t>
  </si>
  <si>
    <t xml:space="preserve">PIÑA REYES</t>
  </si>
  <si>
    <t xml:space="preserve">FREDDY</t>
  </si>
  <si>
    <t xml:space="preserve">MENDOZA</t>
  </si>
  <si>
    <t xml:space="preserve">JAKI FRANCISCO</t>
  </si>
  <si>
    <t xml:space="preserve">CASTELLANO JIMENEZ</t>
  </si>
  <si>
    <t xml:space="preserve">EDUARDO</t>
  </si>
  <si>
    <t xml:space="preserve">LIBERATO HOLGUIN</t>
  </si>
  <si>
    <t xml:space="preserve">JOSE FABIAN</t>
  </si>
  <si>
    <t xml:space="preserve">JIMENEZ VASQUEZ</t>
  </si>
  <si>
    <t xml:space="preserve">JOSEN AGUSTIN</t>
  </si>
  <si>
    <t xml:space="preserve">DIAZ SOLER</t>
  </si>
  <si>
    <t xml:space="preserve">HECTOR ANTONIO</t>
  </si>
  <si>
    <t xml:space="preserve">TORRES SOSA</t>
  </si>
  <si>
    <t xml:space="preserve">JOSE MANUEL</t>
  </si>
  <si>
    <t xml:space="preserve">ORTIZ ENCARNACION</t>
  </si>
  <si>
    <t xml:space="preserve">CRISTIAN RAFAEL</t>
  </si>
  <si>
    <t xml:space="preserve">SENCION CORNIEL</t>
  </si>
  <si>
    <t xml:space="preserve">CARLOS MANUEL</t>
  </si>
  <si>
    <t xml:space="preserve">ALMANZAR BAUTISTA</t>
  </si>
  <si>
    <t xml:space="preserve">CRISTIAN ANDERSON</t>
  </si>
  <si>
    <t xml:space="preserve">PEÑA OVALLE</t>
  </si>
  <si>
    <t xml:space="preserve">DONI ANTONIO</t>
  </si>
  <si>
    <t xml:space="preserve">REYES REYES</t>
  </si>
  <si>
    <t xml:space="preserve">ENRIQUE</t>
  </si>
  <si>
    <t xml:space="preserve">MORENO OZORIA</t>
  </si>
  <si>
    <t xml:space="preserve">FAUSTO MANUEL</t>
  </si>
  <si>
    <t xml:space="preserve">RODRIGUEZ PINEDA</t>
  </si>
  <si>
    <t xml:space="preserve">JOEL</t>
  </si>
  <si>
    <t xml:space="preserve">OGANDO PINEDA</t>
  </si>
  <si>
    <t xml:space="preserve">JOSE LUCIA</t>
  </si>
  <si>
    <t xml:space="preserve">DE LEON COLON</t>
  </si>
  <si>
    <t xml:space="preserve">JUAN CARLOS</t>
  </si>
  <si>
    <t xml:space="preserve">DE PAULA BERROA</t>
  </si>
  <si>
    <t xml:space="preserve">KELVIN BAUTISTA</t>
  </si>
  <si>
    <t xml:space="preserve">ADON</t>
  </si>
  <si>
    <t xml:space="preserve">OSVALDO</t>
  </si>
  <si>
    <t xml:space="preserve">OZORIA MIESES</t>
  </si>
  <si>
    <t xml:space="preserve">GUZMAN FABIAN</t>
  </si>
  <si>
    <t xml:space="preserve">REGINO</t>
  </si>
  <si>
    <t xml:space="preserve">RODRIGUEZ</t>
  </si>
  <si>
    <t xml:space="preserve">VICENTE</t>
  </si>
  <si>
    <t xml:space="preserve">OZUNA PINALES</t>
  </si>
  <si>
    <t xml:space="preserve">VIDAL</t>
  </si>
  <si>
    <t xml:space="preserve">MERCEDES MEJIA</t>
  </si>
  <si>
    <t xml:space="preserve">BREYDI JOHN</t>
  </si>
  <si>
    <t xml:space="preserve">POLONIA MOTA</t>
  </si>
  <si>
    <t xml:space="preserve">JOSE</t>
  </si>
  <si>
    <t xml:space="preserve">PEGUERO DE LOS SANTOS</t>
  </si>
  <si>
    <t xml:space="preserve">SORIANO ANDUJAR</t>
  </si>
  <si>
    <t xml:space="preserve">LUIS ANGEL</t>
  </si>
  <si>
    <t xml:space="preserve">SUGILIO MONTERO</t>
  </si>
  <si>
    <t xml:space="preserve">LUIS DAVID</t>
  </si>
  <si>
    <t xml:space="preserve">SANTANA ELIAS</t>
  </si>
  <si>
    <t xml:space="preserve">LUIS STIWARD</t>
  </si>
  <si>
    <t xml:space="preserve">MARTINEZ CAPELLAN</t>
  </si>
  <si>
    <t xml:space="preserve">MELVIN MANUEL</t>
  </si>
  <si>
    <t xml:space="preserve">LUCIANO VARGAS</t>
  </si>
  <si>
    <t xml:space="preserve">RAMON ALEXANDER</t>
  </si>
  <si>
    <t xml:space="preserve">BELTRAN RUDENCINDO</t>
  </si>
  <si>
    <t xml:space="preserve">SANTO</t>
  </si>
  <si>
    <t xml:space="preserve">PEÑA PEÑA</t>
  </si>
  <si>
    <t xml:space="preserve">MUÑOZ CASTILLO</t>
  </si>
  <si>
    <t xml:space="preserve">EMMANUEL ANTONIO</t>
  </si>
  <si>
    <t xml:space="preserve">VELOZ DIFO</t>
  </si>
  <si>
    <t xml:space="preserve">ADRIHAN</t>
  </si>
  <si>
    <t xml:space="preserve">VILLANUEVA HENRIQUEZ</t>
  </si>
  <si>
    <t xml:space="preserve">DAVID ENOC</t>
  </si>
  <si>
    <t xml:space="preserve">GARCIA CASTRO</t>
  </si>
  <si>
    <t xml:space="preserve">FRAN EMILIO</t>
  </si>
  <si>
    <t xml:space="preserve">SANTOS TORIBIO</t>
  </si>
  <si>
    <t xml:space="preserve">LUIS ALBERTO</t>
  </si>
  <si>
    <t xml:space="preserve">PEÑA LUCIANO</t>
  </si>
  <si>
    <t xml:space="preserve">RAFAEL</t>
  </si>
  <si>
    <t xml:space="preserve">VARGAS PAYAMPS</t>
  </si>
  <si>
    <t xml:space="preserve">RAFAEL REYNALDO</t>
  </si>
  <si>
    <t xml:space="preserve">MARTE SANTOS</t>
  </si>
  <si>
    <t xml:space="preserve">WILFREDO</t>
  </si>
  <si>
    <t xml:space="preserve">MEDRANO PEÑA</t>
  </si>
  <si>
    <t xml:space="preserve">AMADO EUGENIO</t>
  </si>
  <si>
    <t xml:space="preserve">COLLADO OVALLE</t>
  </si>
  <si>
    <t xml:space="preserve">STARLYN JOSE</t>
  </si>
  <si>
    <t xml:space="preserve">MEJIA MORENO</t>
  </si>
  <si>
    <t xml:space="preserve">ALBERTO LUIS</t>
  </si>
  <si>
    <t xml:space="preserve">ROSARIO FRANCO</t>
  </si>
  <si>
    <t xml:space="preserve">MANUEL</t>
  </si>
  <si>
    <t xml:space="preserve">JIMENEZ BERROA</t>
  </si>
  <si>
    <t xml:space="preserve">JOSE ERNESTO</t>
  </si>
  <si>
    <t xml:space="preserve">URIERA JAVIER</t>
  </si>
  <si>
    <t xml:space="preserve">PABLO JAVIER</t>
  </si>
  <si>
    <t xml:space="preserve">HERNANDEZ MAÑON</t>
  </si>
  <si>
    <t xml:space="preserve">JOSE ANTONIO</t>
  </si>
  <si>
    <t xml:space="preserve">PEREZ NOVAS</t>
  </si>
  <si>
    <t xml:space="preserve">DOMINGO</t>
  </si>
  <si>
    <t xml:space="preserve">PEGUERO BERROA</t>
  </si>
  <si>
    <t xml:space="preserve">CRISTINO</t>
  </si>
  <si>
    <t xml:space="preserve">BERSON</t>
  </si>
  <si>
    <t xml:space="preserve">DIGNORIG MARIBEL</t>
  </si>
  <si>
    <t xml:space="preserve">CASTRO AQUINO</t>
  </si>
  <si>
    <t xml:space="preserve">LILIANI SOLEDAD</t>
  </si>
  <si>
    <t xml:space="preserve">ARIAS CHALAS</t>
  </si>
  <si>
    <t xml:space="preserve">DARIO</t>
  </si>
  <si>
    <t xml:space="preserve">MENDEZ RIVERA</t>
  </si>
  <si>
    <t xml:space="preserve">LLALY</t>
  </si>
  <si>
    <t xml:space="preserve">RAMONA</t>
  </si>
  <si>
    <t xml:space="preserve">PIMENTEL JIMENEZ</t>
  </si>
  <si>
    <t xml:space="preserve">HILDA CRISTINA E.</t>
  </si>
  <si>
    <t xml:space="preserve">ALCANTARA CONSORO</t>
  </si>
  <si>
    <t xml:space="preserve">ANDREA</t>
  </si>
  <si>
    <t xml:space="preserve">SANTANA MENDEZ</t>
  </si>
  <si>
    <t xml:space="preserve">SANTA LEONARDA</t>
  </si>
  <si>
    <t xml:space="preserve">COLON CABRERA</t>
  </si>
  <si>
    <t xml:space="preserve">TERESA MARIA</t>
  </si>
  <si>
    <t xml:space="preserve">RAMIREZ HERNANDEZ</t>
  </si>
  <si>
    <t xml:space="preserve">FRANCISCO CANDELARIO</t>
  </si>
  <si>
    <t xml:space="preserve">BRITO CAMILO</t>
  </si>
  <si>
    <t xml:space="preserve">LUZ DIVINA</t>
  </si>
  <si>
    <t xml:space="preserve">RAMIREZ CASTILLO</t>
  </si>
  <si>
    <t xml:space="preserve">MARIA TERESA</t>
  </si>
  <si>
    <t xml:space="preserve">MIRANDA BELLO</t>
  </si>
  <si>
    <t xml:space="preserve">ARELIS</t>
  </si>
  <si>
    <t xml:space="preserve">SANTANA</t>
  </si>
  <si>
    <t xml:space="preserve">BELKIS</t>
  </si>
  <si>
    <t xml:space="preserve">DE LA CRUZ HENRRIQUEZ</t>
  </si>
  <si>
    <t xml:space="preserve">CATALINA</t>
  </si>
  <si>
    <t xml:space="preserve">JOSE FERNANDO</t>
  </si>
  <si>
    <t xml:space="preserve">SOTO BAEZ</t>
  </si>
  <si>
    <t xml:space="preserve">JOVANNY</t>
  </si>
  <si>
    <t xml:space="preserve">PEREZ MARTINEZ</t>
  </si>
  <si>
    <t xml:space="preserve">MANUEL ANGEL</t>
  </si>
  <si>
    <t xml:space="preserve">PEREZ MEDRANO</t>
  </si>
  <si>
    <t xml:space="preserve">MERCEDES M.</t>
  </si>
  <si>
    <t xml:space="preserve">REYES SANCHEZ</t>
  </si>
  <si>
    <t xml:space="preserve">RAFAELINA</t>
  </si>
  <si>
    <t xml:space="preserve">DE LA ROSA ANGOMAS</t>
  </si>
  <si>
    <t xml:space="preserve">SANTA RAYSA</t>
  </si>
  <si>
    <t xml:space="preserve">ENCARNACION MORILLO</t>
  </si>
  <si>
    <t xml:space="preserve">TERESA</t>
  </si>
  <si>
    <t xml:space="preserve">BILLINI GONZALEZ</t>
  </si>
  <si>
    <t xml:space="preserve">AMBAR MARIA</t>
  </si>
  <si>
    <t xml:space="preserve">TEJADA ROMERO</t>
  </si>
  <si>
    <t xml:space="preserve">LUIS MIGUEL</t>
  </si>
  <si>
    <t xml:space="preserve">LEOCADIO</t>
  </si>
  <si>
    <t xml:space="preserve">DE LOS SANTOS FAMILIA</t>
  </si>
  <si>
    <t xml:space="preserve">ANA D.</t>
  </si>
  <si>
    <t xml:space="preserve">PEÑA SOTO</t>
  </si>
  <si>
    <t xml:space="preserve">CLARIZA ELIZABETH</t>
  </si>
  <si>
    <t xml:space="preserve">MIESES GARCIA</t>
  </si>
  <si>
    <t xml:space="preserve">EDGAR ELIEZER</t>
  </si>
  <si>
    <t xml:space="preserve">HERNANDEZ REYES</t>
  </si>
  <si>
    <t xml:space="preserve">GRAYSI JHORDANIA</t>
  </si>
  <si>
    <t xml:space="preserve">CARLOS JOAQUIN</t>
  </si>
  <si>
    <t xml:space="preserve">TAVAREZ SANCHEZ</t>
  </si>
  <si>
    <t xml:space="preserve">JUANA M.</t>
  </si>
  <si>
    <t xml:space="preserve">DE LOS SANTOS CALZADO</t>
  </si>
  <si>
    <t xml:space="preserve">VIRGILIA</t>
  </si>
  <si>
    <t xml:space="preserve">GARCIA CONCE</t>
  </si>
  <si>
    <t xml:space="preserve">YOVANY</t>
  </si>
  <si>
    <t xml:space="preserve">HERRERA SOSA</t>
  </si>
  <si>
    <t xml:space="preserve">GENDRIS</t>
  </si>
  <si>
    <t xml:space="preserve">GARCIA PONCE</t>
  </si>
  <si>
    <t xml:space="preserve">HENRY</t>
  </si>
  <si>
    <t xml:space="preserve">ROA RODRIGUEZ</t>
  </si>
  <si>
    <t xml:space="preserve">RAMOS BERAS</t>
  </si>
  <si>
    <t xml:space="preserve">FRANDY JESSELL</t>
  </si>
  <si>
    <t xml:space="preserve">CORDONES DE LA ROSA</t>
  </si>
  <si>
    <t xml:space="preserve">LUIS MANUEL</t>
  </si>
  <si>
    <t xml:space="preserve">PEREZ LOPEZ</t>
  </si>
  <si>
    <t xml:space="preserve">JHEZABELY</t>
  </si>
  <si>
    <t xml:space="preserve">GOMEZ DE LA CRUZ</t>
  </si>
  <si>
    <t xml:space="preserve">CLEMENTE</t>
  </si>
  <si>
    <t xml:space="preserve">ROBLES MARTINEZ</t>
  </si>
  <si>
    <t xml:space="preserve">JUBELKIS ROSARIO</t>
  </si>
  <si>
    <t xml:space="preserve">SILVA BELTRE</t>
  </si>
  <si>
    <t xml:space="preserve">CONCEPCION</t>
  </si>
  <si>
    <t xml:space="preserve">FIGUEREO</t>
  </si>
  <si>
    <t xml:space="preserve">MADONA</t>
  </si>
  <si>
    <t xml:space="preserve">PEREZ MATOS</t>
  </si>
  <si>
    <t xml:space="preserve">ADANNYS</t>
  </si>
  <si>
    <t xml:space="preserve">MOISES ANTONIO</t>
  </si>
  <si>
    <t xml:space="preserve">LUCIANO POLANCO</t>
  </si>
  <si>
    <t xml:space="preserve">STARLIN JOSE</t>
  </si>
  <si>
    <t xml:space="preserve">MATEO UREÑA</t>
  </si>
  <si>
    <t xml:space="preserve">NELSON MANUEL</t>
  </si>
  <si>
    <t xml:space="preserve">PEÑA</t>
  </si>
  <si>
    <t xml:space="preserve">MARISELA</t>
  </si>
  <si>
    <t xml:space="preserve">LORENZO RODRIGUEZ</t>
  </si>
  <si>
    <t xml:space="preserve">JUANA</t>
  </si>
  <si>
    <t xml:space="preserve">SANTOS GUZMAN</t>
  </si>
  <si>
    <t xml:space="preserve">ROSA DELIA</t>
  </si>
  <si>
    <t xml:space="preserve">VILORIO DE LA CRUZ</t>
  </si>
  <si>
    <t xml:space="preserve">MANUEL RUFINO</t>
  </si>
  <si>
    <t xml:space="preserve">AYBAR VILLALONA</t>
  </si>
  <si>
    <t xml:space="preserve">MELVIN ERNESTO</t>
  </si>
  <si>
    <t xml:space="preserve">DE LA CRUZ VENTURA</t>
  </si>
  <si>
    <t xml:space="preserve">YOKASTA</t>
  </si>
  <si>
    <t xml:space="preserve">FREDIMON GARCIA</t>
  </si>
  <si>
    <t xml:space="preserve">DARI LISSBET</t>
  </si>
  <si>
    <t xml:space="preserve">CASTILLO BRATINI</t>
  </si>
  <si>
    <t xml:space="preserve">NOELSY</t>
  </si>
  <si>
    <t xml:space="preserve">VICIOSO UBIERA</t>
  </si>
  <si>
    <t xml:space="preserve">BRAHIAN LISANDRO</t>
  </si>
  <si>
    <t xml:space="preserve">RAMIREZ </t>
  </si>
  <si>
    <t xml:space="preserve">AMERICA</t>
  </si>
  <si>
    <t xml:space="preserve">POLANCO MERCEDES</t>
  </si>
  <si>
    <t xml:space="preserve">DENIA MARIA</t>
  </si>
  <si>
    <t xml:space="preserve">PEGUERO REYES</t>
  </si>
  <si>
    <t xml:space="preserve">LUCIA</t>
  </si>
  <si>
    <t xml:space="preserve">MORROBEL JOSE</t>
  </si>
  <si>
    <t xml:space="preserve">MARIA ESTHER</t>
  </si>
  <si>
    <t xml:space="preserve">RIVAS GONZALEZ</t>
  </si>
  <si>
    <t xml:space="preserve">VICKIANA</t>
  </si>
  <si>
    <t xml:space="preserve">QUEZADA GOMEZ</t>
  </si>
  <si>
    <t xml:space="preserve">AMARY</t>
  </si>
  <si>
    <t xml:space="preserve">GALUTEN AUSTIN</t>
  </si>
  <si>
    <t xml:space="preserve">PEGUERO PEÑA</t>
  </si>
  <si>
    <t xml:space="preserve">GONZALEZ GOMEZ</t>
  </si>
  <si>
    <t xml:space="preserve">ZULEIKA</t>
  </si>
  <si>
    <t xml:space="preserve">ROSARIO JIMENEZ</t>
  </si>
  <si>
    <t xml:space="preserve">MARCIA V.</t>
  </si>
  <si>
    <t xml:space="preserve">SANCHEZ PAULINO</t>
  </si>
  <si>
    <t xml:space="preserve">LUIS REYNALDO</t>
  </si>
  <si>
    <t xml:space="preserve">DILONE SUAREZ</t>
  </si>
  <si>
    <t xml:space="preserve">GIANNA LETICIA</t>
  </si>
  <si>
    <t xml:space="preserve">PAULINO SANTIAGO</t>
  </si>
  <si>
    <t xml:space="preserve">FABIA DEL CARMEN</t>
  </si>
  <si>
    <t xml:space="preserve">UREÑA PAULINO</t>
  </si>
  <si>
    <t xml:space="preserve">MARCIA L.</t>
  </si>
  <si>
    <t xml:space="preserve">DE ASIS MUÑOZ</t>
  </si>
  <si>
    <t xml:space="preserve">REINA MARGARITA</t>
  </si>
  <si>
    <t xml:space="preserve">FERREIRAS GARCIA</t>
  </si>
  <si>
    <t xml:space="preserve">ELBIA TERESA</t>
  </si>
  <si>
    <t xml:space="preserve">MARTE DE ASIS</t>
  </si>
  <si>
    <t xml:space="preserve">JENNIFER</t>
  </si>
  <si>
    <t xml:space="preserve">FELIZ POLANCO</t>
  </si>
  <si>
    <t xml:space="preserve">JORGE DAVID</t>
  </si>
  <si>
    <t xml:space="preserve">CUEVAS MEDINA</t>
  </si>
  <si>
    <t xml:space="preserve">DELKIS YARELIS</t>
  </si>
  <si>
    <t xml:space="preserve">RUIZ MOTA</t>
  </si>
  <si>
    <t xml:space="preserve">WILSON MIGUEL</t>
  </si>
  <si>
    <t xml:space="preserve">ADA FRANCISCO</t>
  </si>
  <si>
    <t xml:space="preserve">NOELIA</t>
  </si>
  <si>
    <t xml:space="preserve">MOLINA PADILLA</t>
  </si>
  <si>
    <t xml:space="preserve">SARAIS</t>
  </si>
  <si>
    <t xml:space="preserve">ROJAS</t>
  </si>
  <si>
    <t xml:space="preserve">EDUARDO ALEJANDRO</t>
  </si>
  <si>
    <t xml:space="preserve">COLON SOSA</t>
  </si>
  <si>
    <t xml:space="preserve">JOSE MIGUEL</t>
  </si>
  <si>
    <t xml:space="preserve">ANDERSON TAVAREZ</t>
  </si>
  <si>
    <t xml:space="preserve">GARCIA MARTINEZ</t>
  </si>
  <si>
    <t xml:space="preserve">JESUS AGRIPINO</t>
  </si>
  <si>
    <t xml:space="preserve">CAMACHO</t>
  </si>
  <si>
    <t xml:space="preserve">JAINA GONZALEZ</t>
  </si>
  <si>
    <t xml:space="preserve">JOSELIN</t>
  </si>
  <si>
    <t xml:space="preserve">CABRERA ALMONTE</t>
  </si>
  <si>
    <t xml:space="preserve">NELSA</t>
  </si>
  <si>
    <t xml:space="preserve">SIME RIVAS</t>
  </si>
  <si>
    <t xml:space="preserve">JAIRO</t>
  </si>
  <si>
    <t xml:space="preserve">SANTANA TAVERAS</t>
  </si>
  <si>
    <t xml:space="preserve">ALEX NOEL</t>
  </si>
  <si>
    <t xml:space="preserve">LUCIANO</t>
  </si>
  <si>
    <t xml:space="preserve">CABRERA DE CASTRO</t>
  </si>
  <si>
    <t xml:space="preserve">YICAURY</t>
  </si>
  <si>
    <t xml:space="preserve">CUEVAS DE LOS SANTOS</t>
  </si>
  <si>
    <t xml:space="preserve">ARIAS SARANTE</t>
  </si>
  <si>
    <t xml:space="preserve">JULIA</t>
  </si>
  <si>
    <t xml:space="preserve">DISLA SANTANA</t>
  </si>
  <si>
    <t xml:space="preserve">MEURYS LISA</t>
  </si>
  <si>
    <t xml:space="preserve">MALDONADO</t>
  </si>
  <si>
    <t xml:space="preserve">ARIANA</t>
  </si>
  <si>
    <t xml:space="preserve">DRULLARD FERMIN</t>
  </si>
  <si>
    <t xml:space="preserve">VASQUEZ</t>
  </si>
  <si>
    <t xml:space="preserve">ISABEL</t>
  </si>
  <si>
    <t xml:space="preserve">GUEVARA</t>
  </si>
  <si>
    <t xml:space="preserve">GENESIS</t>
  </si>
  <si>
    <t xml:space="preserve">FERMIN</t>
  </si>
  <si>
    <t xml:space="preserve">LUZ MARIA</t>
  </si>
  <si>
    <t xml:space="preserve">FELIZ FELIZ</t>
  </si>
  <si>
    <t xml:space="preserve">NOLIN MANUEL</t>
  </si>
  <si>
    <t xml:space="preserve">SEGURA SEGURA</t>
  </si>
  <si>
    <t xml:space="preserve">DENNY YAHAIRA</t>
  </si>
  <si>
    <t xml:space="preserve">CANARIO FERRERA</t>
  </si>
  <si>
    <t xml:space="preserve">DEUANNI</t>
  </si>
  <si>
    <t xml:space="preserve">ESPINOSA SEGURA</t>
  </si>
  <si>
    <t xml:space="preserve">MENDEZ NAVARRO</t>
  </si>
  <si>
    <t xml:space="preserve">PEDRO GABRIEL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</si>
</sst>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7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924120</xdr:colOff>
      <xdr:row>1</xdr:row>
      <xdr:rowOff>0</xdr:rowOff>
    </xdr:from>
    <xdr:to>
      <xdr:col>5</xdr:col>
      <xdr:colOff>131040</xdr:colOff>
      <xdr:row>4</xdr:row>
      <xdr:rowOff>151560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5607720" y="190440"/>
          <a:ext cx="1315800" cy="722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43200</xdr:colOff>
      <xdr:row>421</xdr:row>
      <xdr:rowOff>158760</xdr:rowOff>
    </xdr:from>
    <xdr:to>
      <xdr:col>7</xdr:col>
      <xdr:colOff>246240</xdr:colOff>
      <xdr:row>432</xdr:row>
      <xdr:rowOff>37800</xdr:rowOff>
    </xdr:to>
    <xdr:pic>
      <xdr:nvPicPr>
        <xdr:cNvPr id="1" name="Imagen 1" descr=""/>
        <xdr:cNvPicPr/>
      </xdr:nvPicPr>
      <xdr:blipFill>
        <a:blip r:embed="rId2"/>
        <a:srcRect l="0" t="15011" r="10145" b="0"/>
        <a:stretch/>
      </xdr:blipFill>
      <xdr:spPr>
        <a:xfrm>
          <a:off x="4107600" y="81439200"/>
          <a:ext cx="4871160" cy="1974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N416"/>
  <sheetViews>
    <sheetView showFormulas="false" showGridLines="true" showRowColHeaders="true" showZeros="true" rightToLeft="false" tabSelected="true" showOutlineSymbols="true" defaultGridColor="true" view="normal" topLeftCell="A416" colorId="64" zoomScale="100" zoomScaleNormal="100" zoomScalePageLayoutView="100" workbookViewId="0">
      <selection pane="topLeft" activeCell="E421" activeCellId="0" sqref="E421"/>
    </sheetView>
  </sheetViews>
  <sheetFormatPr defaultColWidth="10.5625" defaultRowHeight="15" zeroHeight="false" outlineLevelRow="0" outlineLevelCol="0"/>
  <cols>
    <col collapsed="false" customWidth="true" hidden="false" outlineLevel="0" max="1" min="1" style="0" width="25.01"/>
    <col collapsed="false" customWidth="true" hidden="false" outlineLevel="0" max="2" min="2" style="0" width="22.74"/>
    <col collapsed="false" customWidth="true" hidden="false" outlineLevel="0" max="3" min="3" style="0" width="9.85"/>
    <col collapsed="false" customWidth="true" hidden="false" outlineLevel="0" max="4" min="4" style="0" width="8.78"/>
    <col collapsed="false" customWidth="true" hidden="false" outlineLevel="0" max="5" min="5" style="0" width="29.89"/>
    <col collapsed="false" customWidth="true" hidden="false" outlineLevel="0" max="6" min="6" style="0" width="16.35"/>
    <col collapsed="false" customWidth="true" hidden="false" outlineLevel="0" max="7" min="7" style="0" width="11.14"/>
    <col collapsed="false" customWidth="true" hidden="false" outlineLevel="0" max="8" min="8" style="0" width="7.41"/>
    <col collapsed="false" customWidth="true" hidden="false" outlineLevel="0" max="9" min="9" style="0" width="9.71"/>
    <col collapsed="false" customWidth="true" hidden="false" outlineLevel="0" max="10" min="10" style="0" width="8.57"/>
    <col collapsed="false" customWidth="true" hidden="false" outlineLevel="0" max="11" min="11" style="1" width="11.42"/>
    <col collapsed="false" customWidth="true" hidden="false" outlineLevel="0" max="12" min="12" style="1" width="8.71"/>
    <col collapsed="false" customWidth="true" hidden="false" outlineLevel="0" max="13" min="13" style="1" width="10"/>
    <col collapsed="false" customWidth="true" hidden="false" outlineLevel="0" max="14" min="14" style="2" width="3.86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15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4" customFormat="false" ht="13.8" hidden="false" customHeight="false" outlineLevel="0" collapsed="false">
      <c r="K14" s="5"/>
      <c r="L14" s="5" t="s">
        <v>4</v>
      </c>
    </row>
    <row r="18" customFormat="false" ht="15.75" hidden="false" customHeight="false" outlineLevel="0" collapsed="false">
      <c r="A18" s="6" t="s">
        <v>5</v>
      </c>
    </row>
    <row r="19" customFormat="false" ht="55.5" hidden="false" customHeight="false" outlineLevel="0" collapsed="false">
      <c r="A19" s="7" t="s">
        <v>6</v>
      </c>
      <c r="B19" s="7" t="s">
        <v>7</v>
      </c>
      <c r="C19" s="7" t="s">
        <v>8</v>
      </c>
      <c r="D19" s="7" t="s">
        <v>9</v>
      </c>
      <c r="E19" s="7" t="s">
        <v>10</v>
      </c>
      <c r="F19" s="8" t="s">
        <v>11</v>
      </c>
      <c r="G19" s="7" t="s">
        <v>12</v>
      </c>
      <c r="H19" s="7" t="s">
        <v>13</v>
      </c>
      <c r="I19" s="7" t="s">
        <v>14</v>
      </c>
      <c r="J19" s="7" t="s">
        <v>15</v>
      </c>
      <c r="K19" s="7" t="s">
        <v>16</v>
      </c>
      <c r="L19" s="7" t="s">
        <v>17</v>
      </c>
      <c r="M19" s="7" t="s">
        <v>18</v>
      </c>
      <c r="N19" s="8" t="s">
        <v>19</v>
      </c>
    </row>
    <row r="20" customFormat="false" ht="15" hidden="false" customHeight="false" outlineLevel="0" collapsed="false">
      <c r="A20" s="9" t="s">
        <v>20</v>
      </c>
      <c r="B20" s="9" t="s">
        <v>21</v>
      </c>
      <c r="C20" s="10" t="n">
        <v>44719</v>
      </c>
      <c r="D20" s="10" t="n">
        <v>44902</v>
      </c>
      <c r="E20" s="9" t="s">
        <v>22</v>
      </c>
      <c r="F20" s="9" t="s">
        <v>23</v>
      </c>
      <c r="G20" s="11" t="n">
        <v>25000</v>
      </c>
      <c r="H20" s="12" t="n">
        <v>0</v>
      </c>
      <c r="I20" s="11" t="n">
        <f aca="false">G20+H20</f>
        <v>25000</v>
      </c>
      <c r="J20" s="11" t="n">
        <v>760</v>
      </c>
      <c r="K20" s="11" t="n">
        <v>760</v>
      </c>
      <c r="L20" s="11" t="n">
        <f aca="false">J20+K20</f>
        <v>1520</v>
      </c>
      <c r="M20" s="11" t="n">
        <f aca="false">G20-L20</f>
        <v>23480</v>
      </c>
      <c r="N20" s="13" t="s">
        <v>24</v>
      </c>
    </row>
    <row r="21" customFormat="false" ht="15" hidden="false" customHeight="false" outlineLevel="0" collapsed="false">
      <c r="A21" s="9" t="s">
        <v>25</v>
      </c>
      <c r="B21" s="9" t="s">
        <v>21</v>
      </c>
      <c r="C21" s="10" t="n">
        <v>44666</v>
      </c>
      <c r="D21" s="10" t="n">
        <v>44849</v>
      </c>
      <c r="E21" s="9" t="s">
        <v>26</v>
      </c>
      <c r="F21" s="9" t="s">
        <v>23</v>
      </c>
      <c r="G21" s="11" t="n">
        <v>15000</v>
      </c>
      <c r="H21" s="12" t="n">
        <v>1522.5</v>
      </c>
      <c r="I21" s="11" t="n">
        <f aca="false">G21+H21</f>
        <v>16522.5</v>
      </c>
      <c r="J21" s="11" t="n">
        <v>456</v>
      </c>
      <c r="K21" s="11" t="n">
        <v>0</v>
      </c>
      <c r="L21" s="11" t="n">
        <f aca="false">J21+K21</f>
        <v>456</v>
      </c>
      <c r="M21" s="11" t="n">
        <f aca="false">G21-L21</f>
        <v>14544</v>
      </c>
      <c r="N21" s="13" t="s">
        <v>24</v>
      </c>
    </row>
    <row r="22" customFormat="false" ht="15" hidden="false" customHeight="false" outlineLevel="0" collapsed="false">
      <c r="A22" s="9" t="s">
        <v>27</v>
      </c>
      <c r="B22" s="9" t="s">
        <v>21</v>
      </c>
      <c r="C22" s="10" t="n">
        <v>44569</v>
      </c>
      <c r="D22" s="10" t="n">
        <v>44750</v>
      </c>
      <c r="E22" s="9" t="s">
        <v>28</v>
      </c>
      <c r="F22" s="9" t="s">
        <v>23</v>
      </c>
      <c r="G22" s="11" t="n">
        <v>10000</v>
      </c>
      <c r="H22" s="12" t="n">
        <v>0</v>
      </c>
      <c r="I22" s="11" t="n">
        <f aca="false">G22+H22</f>
        <v>10000</v>
      </c>
      <c r="J22" s="11" t="n">
        <v>304</v>
      </c>
      <c r="K22" s="11" t="n">
        <v>0</v>
      </c>
      <c r="L22" s="11" t="n">
        <f aca="false">J22+K22</f>
        <v>304</v>
      </c>
      <c r="M22" s="11" t="n">
        <f aca="false">G22-L22</f>
        <v>9696</v>
      </c>
      <c r="N22" s="13" t="s">
        <v>29</v>
      </c>
    </row>
    <row r="23" customFormat="false" ht="15" hidden="false" customHeight="false" outlineLevel="0" collapsed="false">
      <c r="A23" s="9" t="s">
        <v>30</v>
      </c>
      <c r="B23" s="9" t="s">
        <v>21</v>
      </c>
      <c r="C23" s="10" t="n">
        <v>44614</v>
      </c>
      <c r="D23" s="10" t="n">
        <v>44795</v>
      </c>
      <c r="E23" s="9" t="s">
        <v>31</v>
      </c>
      <c r="F23" s="9" t="s">
        <v>23</v>
      </c>
      <c r="G23" s="11" t="n">
        <v>10000</v>
      </c>
      <c r="H23" s="12" t="n">
        <v>1522.5</v>
      </c>
      <c r="I23" s="11" t="n">
        <f aca="false">G23+H23</f>
        <v>11522.5</v>
      </c>
      <c r="J23" s="11" t="n">
        <v>304</v>
      </c>
      <c r="K23" s="11" t="n">
        <v>0</v>
      </c>
      <c r="L23" s="11" t="n">
        <f aca="false">J23+K23</f>
        <v>304</v>
      </c>
      <c r="M23" s="11" t="n">
        <f aca="false">G23-L23</f>
        <v>9696</v>
      </c>
      <c r="N23" s="13" t="s">
        <v>29</v>
      </c>
    </row>
    <row r="24" customFormat="false" ht="15" hidden="false" customHeight="false" outlineLevel="0" collapsed="false">
      <c r="A24" s="9" t="s">
        <v>32</v>
      </c>
      <c r="B24" s="9" t="s">
        <v>21</v>
      </c>
      <c r="C24" s="14" t="n">
        <v>44570</v>
      </c>
      <c r="D24" s="14" t="n">
        <v>44751</v>
      </c>
      <c r="E24" s="9" t="s">
        <v>28</v>
      </c>
      <c r="F24" s="9" t="s">
        <v>23</v>
      </c>
      <c r="G24" s="11" t="n">
        <v>10000</v>
      </c>
      <c r="H24" s="12" t="n">
        <v>1522.5</v>
      </c>
      <c r="I24" s="11" t="n">
        <f aca="false">G24+H24</f>
        <v>11522.5</v>
      </c>
      <c r="J24" s="11" t="n">
        <v>304</v>
      </c>
      <c r="K24" s="11" t="n">
        <v>0</v>
      </c>
      <c r="L24" s="11" t="n">
        <f aca="false">J24+K24</f>
        <v>304</v>
      </c>
      <c r="M24" s="11" t="n">
        <f aca="false">G24-L24</f>
        <v>9696</v>
      </c>
      <c r="N24" s="13" t="s">
        <v>29</v>
      </c>
    </row>
    <row r="25" customFormat="false" ht="15" hidden="false" customHeight="false" outlineLevel="0" collapsed="false">
      <c r="A25" s="9" t="s">
        <v>33</v>
      </c>
      <c r="B25" s="9" t="s">
        <v>21</v>
      </c>
      <c r="C25" s="10" t="n">
        <v>44655</v>
      </c>
      <c r="D25" s="10" t="n">
        <v>44838</v>
      </c>
      <c r="E25" s="9" t="s">
        <v>34</v>
      </c>
      <c r="F25" s="9" t="s">
        <v>23</v>
      </c>
      <c r="G25" s="11" t="n">
        <v>10000</v>
      </c>
      <c r="H25" s="12" t="n">
        <v>0</v>
      </c>
      <c r="I25" s="11" t="n">
        <f aca="false">G25+H25</f>
        <v>10000</v>
      </c>
      <c r="J25" s="11" t="n">
        <v>304</v>
      </c>
      <c r="K25" s="11" t="n">
        <v>0</v>
      </c>
      <c r="L25" s="11" t="n">
        <f aca="false">J25+K25</f>
        <v>304</v>
      </c>
      <c r="M25" s="11" t="n">
        <f aca="false">G25-L25</f>
        <v>9696</v>
      </c>
      <c r="N25" s="13" t="s">
        <v>29</v>
      </c>
    </row>
    <row r="26" customFormat="false" ht="15" hidden="false" customHeight="false" outlineLevel="0" collapsed="false">
      <c r="A26" s="9" t="s">
        <v>35</v>
      </c>
      <c r="B26" s="9" t="s">
        <v>21</v>
      </c>
      <c r="C26" s="10" t="n">
        <v>44632</v>
      </c>
      <c r="D26" s="10" t="n">
        <v>44816</v>
      </c>
      <c r="E26" s="9" t="s">
        <v>36</v>
      </c>
      <c r="F26" s="9" t="s">
        <v>23</v>
      </c>
      <c r="G26" s="11" t="n">
        <v>15000</v>
      </c>
      <c r="H26" s="12" t="n">
        <v>1522.5</v>
      </c>
      <c r="I26" s="11" t="n">
        <f aca="false">G26+H26</f>
        <v>16522.5</v>
      </c>
      <c r="J26" s="11" t="n">
        <v>456</v>
      </c>
      <c r="K26" s="11" t="n">
        <v>0</v>
      </c>
      <c r="L26" s="11" t="n">
        <f aca="false">J26+K26</f>
        <v>456</v>
      </c>
      <c r="M26" s="11" t="n">
        <f aca="false">G26-L26</f>
        <v>14544</v>
      </c>
      <c r="N26" s="13" t="s">
        <v>29</v>
      </c>
    </row>
    <row r="27" customFormat="false" ht="15" hidden="false" customHeight="false" outlineLevel="0" collapsed="false">
      <c r="A27" s="9" t="s">
        <v>37</v>
      </c>
      <c r="B27" s="9" t="s">
        <v>21</v>
      </c>
      <c r="C27" s="10" t="n">
        <v>44643</v>
      </c>
      <c r="D27" s="10" t="n">
        <v>44827</v>
      </c>
      <c r="E27" s="9" t="s">
        <v>38</v>
      </c>
      <c r="F27" s="9" t="s">
        <v>23</v>
      </c>
      <c r="G27" s="11" t="n">
        <v>10000</v>
      </c>
      <c r="H27" s="12" t="n">
        <v>0</v>
      </c>
      <c r="I27" s="11" t="n">
        <f aca="false">G27+H27</f>
        <v>10000</v>
      </c>
      <c r="J27" s="11" t="n">
        <v>304</v>
      </c>
      <c r="K27" s="11" t="n">
        <v>0</v>
      </c>
      <c r="L27" s="11" t="n">
        <f aca="false">J27+K27</f>
        <v>304</v>
      </c>
      <c r="M27" s="11" t="n">
        <f aca="false">G27-L27</f>
        <v>9696</v>
      </c>
      <c r="N27" s="13" t="s">
        <v>24</v>
      </c>
    </row>
    <row r="28" customFormat="false" ht="15" hidden="false" customHeight="false" outlineLevel="0" collapsed="false">
      <c r="A28" s="9" t="s">
        <v>39</v>
      </c>
      <c r="B28" s="9" t="s">
        <v>21</v>
      </c>
      <c r="C28" s="10" t="n">
        <v>44608</v>
      </c>
      <c r="D28" s="10" t="n">
        <v>44789</v>
      </c>
      <c r="E28" s="9" t="s">
        <v>40</v>
      </c>
      <c r="F28" s="9" t="s">
        <v>23</v>
      </c>
      <c r="G28" s="11" t="n">
        <v>10000</v>
      </c>
      <c r="H28" s="12" t="n">
        <v>1522.5</v>
      </c>
      <c r="I28" s="11" t="n">
        <f aca="false">G28+H28</f>
        <v>11522.5</v>
      </c>
      <c r="J28" s="11" t="n">
        <v>304</v>
      </c>
      <c r="K28" s="11" t="n">
        <v>0</v>
      </c>
      <c r="L28" s="11" t="n">
        <f aca="false">J28+K28</f>
        <v>304</v>
      </c>
      <c r="M28" s="11" t="n">
        <f aca="false">G28-L28</f>
        <v>9696</v>
      </c>
      <c r="N28" s="13" t="s">
        <v>29</v>
      </c>
    </row>
    <row r="29" customFormat="false" ht="15" hidden="false" customHeight="false" outlineLevel="0" collapsed="false">
      <c r="A29" s="9" t="s">
        <v>41</v>
      </c>
      <c r="B29" s="9" t="s">
        <v>21</v>
      </c>
      <c r="C29" s="10" t="n">
        <v>44596</v>
      </c>
      <c r="D29" s="10" t="n">
        <v>44777</v>
      </c>
      <c r="E29" s="9" t="s">
        <v>40</v>
      </c>
      <c r="F29" s="9" t="s">
        <v>23</v>
      </c>
      <c r="G29" s="11" t="n">
        <v>10000</v>
      </c>
      <c r="H29" s="12" t="n">
        <v>0</v>
      </c>
      <c r="I29" s="11" t="n">
        <f aca="false">G29+H29</f>
        <v>10000</v>
      </c>
      <c r="J29" s="11" t="n">
        <v>304</v>
      </c>
      <c r="K29" s="11" t="n">
        <v>0</v>
      </c>
      <c r="L29" s="11" t="n">
        <f aca="false">J29+K29</f>
        <v>304</v>
      </c>
      <c r="M29" s="11" t="n">
        <f aca="false">G29-L29</f>
        <v>9696</v>
      </c>
      <c r="N29" s="13" t="s">
        <v>29</v>
      </c>
    </row>
    <row r="30" customFormat="false" ht="15" hidden="false" customHeight="false" outlineLevel="0" collapsed="false">
      <c r="A30" s="9" t="s">
        <v>42</v>
      </c>
      <c r="B30" s="9" t="s">
        <v>21</v>
      </c>
      <c r="C30" s="10" t="n">
        <v>44637</v>
      </c>
      <c r="D30" s="10" t="n">
        <v>44821</v>
      </c>
      <c r="E30" s="15" t="s">
        <v>43</v>
      </c>
      <c r="F30" s="9" t="s">
        <v>23</v>
      </c>
      <c r="G30" s="11" t="n">
        <v>10000</v>
      </c>
      <c r="H30" s="12" t="n">
        <v>0</v>
      </c>
      <c r="I30" s="11" t="n">
        <f aca="false">G30+H30</f>
        <v>10000</v>
      </c>
      <c r="J30" s="11" t="n">
        <v>304</v>
      </c>
      <c r="K30" s="11" t="n">
        <v>0</v>
      </c>
      <c r="L30" s="11" t="n">
        <f aca="false">J30+K30</f>
        <v>304</v>
      </c>
      <c r="M30" s="11" t="n">
        <f aca="false">G30-L30</f>
        <v>9696</v>
      </c>
      <c r="N30" s="13"/>
    </row>
    <row r="31" customFormat="false" ht="15" hidden="false" customHeight="false" outlineLevel="0" collapsed="false">
      <c r="A31" s="9" t="s">
        <v>44</v>
      </c>
      <c r="B31" s="9" t="s">
        <v>21</v>
      </c>
      <c r="C31" s="10" t="n">
        <v>44714</v>
      </c>
      <c r="D31" s="10" t="n">
        <v>44897</v>
      </c>
      <c r="E31" s="9" t="s">
        <v>43</v>
      </c>
      <c r="F31" s="9" t="s">
        <v>23</v>
      </c>
      <c r="G31" s="11" t="n">
        <v>20000</v>
      </c>
      <c r="H31" s="12" t="n">
        <v>0</v>
      </c>
      <c r="I31" s="11" t="n">
        <f aca="false">G31+H31</f>
        <v>20000</v>
      </c>
      <c r="J31" s="11" t="n">
        <v>608</v>
      </c>
      <c r="K31" s="11" t="n">
        <v>0</v>
      </c>
      <c r="L31" s="11" t="n">
        <f aca="false">J31+K31</f>
        <v>608</v>
      </c>
      <c r="M31" s="11" t="n">
        <f aca="false">G31-L31</f>
        <v>19392</v>
      </c>
      <c r="N31" s="13" t="s">
        <v>29</v>
      </c>
    </row>
    <row r="32" customFormat="false" ht="15" hidden="false" customHeight="false" outlineLevel="0" collapsed="false">
      <c r="A32" s="16" t="s">
        <v>45</v>
      </c>
      <c r="B32" s="16" t="n">
        <v>12</v>
      </c>
      <c r="C32" s="10"/>
      <c r="D32" s="10"/>
      <c r="E32" s="9"/>
      <c r="F32" s="9"/>
      <c r="G32" s="17" t="n">
        <f aca="false">SUM(G20:G31)</f>
        <v>155000</v>
      </c>
      <c r="H32" s="18" t="n">
        <f aca="false">SUM(H20:H31)</f>
        <v>7612.5</v>
      </c>
      <c r="I32" s="17" t="n">
        <f aca="false">SUM(I20:I31)</f>
        <v>162612.5</v>
      </c>
      <c r="J32" s="17" t="n">
        <f aca="false">SUM(J20:J31)</f>
        <v>4712</v>
      </c>
      <c r="K32" s="17" t="n">
        <f aca="false">SUM(K20:K31)</f>
        <v>760</v>
      </c>
      <c r="L32" s="17" t="n">
        <f aca="false">SUM(L20:L31)</f>
        <v>5472</v>
      </c>
      <c r="M32" s="17" t="n">
        <f aca="false">SUM(M20:M31)</f>
        <v>149528</v>
      </c>
      <c r="N32" s="13"/>
    </row>
    <row r="33" customFormat="false" ht="15" hidden="false" customHeight="false" outlineLevel="0" collapsed="false">
      <c r="A33" s="9"/>
      <c r="B33" s="9"/>
      <c r="C33" s="10"/>
      <c r="D33" s="10"/>
      <c r="E33" s="9"/>
      <c r="F33" s="9"/>
      <c r="G33" s="11"/>
      <c r="H33" s="12"/>
      <c r="I33" s="11"/>
      <c r="J33" s="11"/>
      <c r="K33" s="11"/>
      <c r="L33" s="11"/>
      <c r="M33" s="11"/>
      <c r="N33" s="13"/>
    </row>
    <row r="34" customFormat="false" ht="15" hidden="false" customHeight="false" outlineLevel="0" collapsed="false">
      <c r="A34" s="9"/>
      <c r="B34" s="9"/>
      <c r="C34" s="10"/>
      <c r="D34" s="10"/>
      <c r="E34" s="9"/>
      <c r="F34" s="9"/>
      <c r="G34" s="11"/>
      <c r="H34" s="12"/>
      <c r="I34" s="11"/>
      <c r="J34" s="11"/>
      <c r="K34" s="11"/>
      <c r="L34" s="11"/>
      <c r="M34" s="11"/>
      <c r="N34" s="13"/>
    </row>
    <row r="35" customFormat="false" ht="15" hidden="false" customHeight="false" outlineLevel="0" collapsed="false">
      <c r="A35" s="9" t="s">
        <v>46</v>
      </c>
      <c r="B35" s="9" t="s">
        <v>47</v>
      </c>
      <c r="C35" s="14" t="n">
        <v>44633</v>
      </c>
      <c r="D35" s="14" t="n">
        <v>44821</v>
      </c>
      <c r="E35" s="9" t="s">
        <v>43</v>
      </c>
      <c r="F35" s="9" t="s">
        <v>23</v>
      </c>
      <c r="G35" s="11" t="n">
        <v>20000</v>
      </c>
      <c r="H35" s="12" t="n">
        <v>0</v>
      </c>
      <c r="I35" s="11" t="n">
        <f aca="false">G35+H35</f>
        <v>20000</v>
      </c>
      <c r="J35" s="11" t="n">
        <v>608</v>
      </c>
      <c r="K35" s="11" t="n">
        <v>0</v>
      </c>
      <c r="L35" s="11" t="n">
        <f aca="false">J35+K35</f>
        <v>608</v>
      </c>
      <c r="M35" s="11" t="n">
        <f aca="false">G35-L35</f>
        <v>19392</v>
      </c>
      <c r="N35" s="13" t="s">
        <v>24</v>
      </c>
    </row>
    <row r="36" customFormat="false" ht="15" hidden="false" customHeight="false" outlineLevel="0" collapsed="false">
      <c r="A36" s="16" t="s">
        <v>45</v>
      </c>
      <c r="B36" s="16" t="n">
        <v>1</v>
      </c>
      <c r="C36" s="14"/>
      <c r="D36" s="14"/>
      <c r="E36" s="9"/>
      <c r="F36" s="9"/>
      <c r="G36" s="17" t="n">
        <f aca="false">SUM(G35)</f>
        <v>20000</v>
      </c>
      <c r="H36" s="18" t="n">
        <f aca="false">SUM(H35)</f>
        <v>0</v>
      </c>
      <c r="I36" s="17" t="n">
        <f aca="false">SUM(I35)</f>
        <v>20000</v>
      </c>
      <c r="J36" s="17" t="n">
        <f aca="false">SUM(J35)</f>
        <v>608</v>
      </c>
      <c r="K36" s="17" t="n">
        <f aca="false">SUM(K35)</f>
        <v>0</v>
      </c>
      <c r="L36" s="17" t="n">
        <f aca="false">SUM(L35)</f>
        <v>608</v>
      </c>
      <c r="M36" s="17" t="n">
        <f aca="false">SUM(M35)</f>
        <v>19392</v>
      </c>
      <c r="N36" s="13"/>
    </row>
    <row r="37" customFormat="false" ht="15" hidden="false" customHeight="false" outlineLevel="0" collapsed="false">
      <c r="A37" s="9"/>
      <c r="B37" s="9"/>
      <c r="C37" s="14"/>
      <c r="D37" s="14"/>
      <c r="E37" s="9"/>
      <c r="F37" s="9"/>
      <c r="G37" s="11"/>
      <c r="H37" s="12"/>
      <c r="I37" s="11"/>
      <c r="J37" s="11"/>
      <c r="K37" s="11"/>
      <c r="L37" s="11"/>
      <c r="M37" s="11"/>
      <c r="N37" s="13"/>
    </row>
    <row r="38" customFormat="false" ht="15" hidden="false" customHeight="false" outlineLevel="0" collapsed="false">
      <c r="A38" s="9"/>
      <c r="B38" s="9"/>
      <c r="C38" s="14"/>
      <c r="D38" s="14"/>
      <c r="E38" s="9"/>
      <c r="F38" s="9"/>
      <c r="G38" s="11"/>
      <c r="H38" s="12"/>
      <c r="I38" s="11"/>
      <c r="J38" s="11"/>
      <c r="K38" s="11"/>
      <c r="L38" s="11"/>
      <c r="M38" s="11"/>
      <c r="N38" s="13"/>
    </row>
    <row r="39" customFormat="false" ht="15" hidden="false" customHeight="false" outlineLevel="0" collapsed="false">
      <c r="A39" s="9"/>
      <c r="B39" s="9"/>
      <c r="C39" s="14"/>
      <c r="D39" s="14"/>
      <c r="E39" s="9"/>
      <c r="F39" s="9"/>
      <c r="G39" s="11"/>
      <c r="H39" s="12"/>
      <c r="I39" s="11"/>
      <c r="J39" s="11"/>
      <c r="K39" s="11"/>
      <c r="L39" s="11"/>
      <c r="M39" s="11"/>
      <c r="N39" s="13"/>
    </row>
    <row r="40" customFormat="false" ht="15" hidden="false" customHeight="false" outlineLevel="0" collapsed="false">
      <c r="A40" s="9" t="s">
        <v>48</v>
      </c>
      <c r="B40" s="9" t="s">
        <v>49</v>
      </c>
      <c r="C40" s="10" t="n">
        <v>44659</v>
      </c>
      <c r="D40" s="10" t="n">
        <v>44842</v>
      </c>
      <c r="E40" s="9" t="s">
        <v>50</v>
      </c>
      <c r="F40" s="9" t="s">
        <v>23</v>
      </c>
      <c r="G40" s="11" t="n">
        <v>35000</v>
      </c>
      <c r="H40" s="12" t="n">
        <v>1522.5</v>
      </c>
      <c r="I40" s="11" t="n">
        <f aca="false">G40+H40</f>
        <v>36522.5</v>
      </c>
      <c r="J40" s="11" t="n">
        <v>1064</v>
      </c>
      <c r="K40" s="11" t="n">
        <v>28850.31</v>
      </c>
      <c r="L40" s="11" t="n">
        <f aca="false">J40+K40</f>
        <v>29914.31</v>
      </c>
      <c r="M40" s="11" t="n">
        <f aca="false">G40-L40</f>
        <v>5085.69</v>
      </c>
      <c r="N40" s="13" t="s">
        <v>29</v>
      </c>
    </row>
    <row r="41" customFormat="false" ht="15" hidden="false" customHeight="false" outlineLevel="0" collapsed="false">
      <c r="A41" s="9" t="s">
        <v>51</v>
      </c>
      <c r="B41" s="9" t="s">
        <v>49</v>
      </c>
      <c r="C41" s="10" t="n">
        <v>44691</v>
      </c>
      <c r="D41" s="10" t="n">
        <v>44875</v>
      </c>
      <c r="E41" s="9" t="s">
        <v>52</v>
      </c>
      <c r="F41" s="9" t="s">
        <v>23</v>
      </c>
      <c r="G41" s="11" t="n">
        <v>15000</v>
      </c>
      <c r="H41" s="12" t="n">
        <v>0</v>
      </c>
      <c r="I41" s="11" t="n">
        <f aca="false">G41+H41</f>
        <v>15000</v>
      </c>
      <c r="J41" s="11" t="n">
        <v>456</v>
      </c>
      <c r="K41" s="11" t="n">
        <v>0</v>
      </c>
      <c r="L41" s="11" t="n">
        <f aca="false">J41+K41</f>
        <v>456</v>
      </c>
      <c r="M41" s="11" t="n">
        <f aca="false">G41-L41</f>
        <v>14544</v>
      </c>
      <c r="N41" s="13" t="s">
        <v>24</v>
      </c>
    </row>
    <row r="42" customFormat="false" ht="15" hidden="false" customHeight="false" outlineLevel="0" collapsed="false">
      <c r="A42" s="9" t="s">
        <v>53</v>
      </c>
      <c r="B42" s="9" t="s">
        <v>49</v>
      </c>
      <c r="C42" s="10" t="n">
        <v>44656</v>
      </c>
      <c r="D42" s="10" t="n">
        <v>44839</v>
      </c>
      <c r="E42" s="9" t="s">
        <v>52</v>
      </c>
      <c r="F42" s="9" t="s">
        <v>23</v>
      </c>
      <c r="G42" s="11" t="n">
        <v>20000</v>
      </c>
      <c r="H42" s="12" t="n">
        <v>0</v>
      </c>
      <c r="I42" s="11" t="n">
        <f aca="false">G42+H42</f>
        <v>20000</v>
      </c>
      <c r="J42" s="11" t="n">
        <v>608</v>
      </c>
      <c r="K42" s="11" t="n">
        <v>0</v>
      </c>
      <c r="L42" s="11" t="n">
        <f aca="false">J42+K42</f>
        <v>608</v>
      </c>
      <c r="M42" s="11" t="n">
        <f aca="false">G42-L42</f>
        <v>19392</v>
      </c>
      <c r="N42" s="13" t="s">
        <v>24</v>
      </c>
    </row>
    <row r="43" customFormat="false" ht="18" hidden="false" customHeight="false" outlineLevel="0" collapsed="false">
      <c r="A43" s="9" t="s">
        <v>54</v>
      </c>
      <c r="B43" s="9" t="s">
        <v>49</v>
      </c>
      <c r="C43" s="10" t="n">
        <v>44642</v>
      </c>
      <c r="D43" s="10" t="n">
        <v>44826</v>
      </c>
      <c r="E43" s="19" t="s">
        <v>43</v>
      </c>
      <c r="F43" s="9" t="s">
        <v>23</v>
      </c>
      <c r="G43" s="11" t="n">
        <v>15000</v>
      </c>
      <c r="H43" s="12" t="n">
        <v>0</v>
      </c>
      <c r="I43" s="11" t="n">
        <f aca="false">G43+H43</f>
        <v>15000</v>
      </c>
      <c r="J43" s="11" t="n">
        <v>456</v>
      </c>
      <c r="K43" s="11" t="n">
        <v>0</v>
      </c>
      <c r="L43" s="11" t="n">
        <f aca="false">J43+K43</f>
        <v>456</v>
      </c>
      <c r="M43" s="11" t="n">
        <f aca="false">G43-L43</f>
        <v>14544</v>
      </c>
      <c r="N43" s="13" t="s">
        <v>24</v>
      </c>
    </row>
    <row r="44" customFormat="false" ht="15" hidden="false" customHeight="false" outlineLevel="0" collapsed="false">
      <c r="A44" s="16" t="s">
        <v>45</v>
      </c>
      <c r="B44" s="16" t="n">
        <v>4</v>
      </c>
      <c r="C44" s="10"/>
      <c r="D44" s="10"/>
      <c r="E44" s="19"/>
      <c r="F44" s="9"/>
      <c r="G44" s="17" t="n">
        <f aca="false">SUM(G40:G43)</f>
        <v>85000</v>
      </c>
      <c r="H44" s="18" t="n">
        <f aca="false">SUM(H40:H43)</f>
        <v>1522.5</v>
      </c>
      <c r="I44" s="17" t="n">
        <f aca="false">SUM(I40:I43)</f>
        <v>86522.5</v>
      </c>
      <c r="J44" s="17" t="n">
        <f aca="false">SUM(J40:J43)</f>
        <v>2584</v>
      </c>
      <c r="K44" s="17" t="n">
        <f aca="false">SUM(K40:K43)</f>
        <v>28850.31</v>
      </c>
      <c r="L44" s="17" t="n">
        <f aca="false">SUM(L40:L43)</f>
        <v>31434.31</v>
      </c>
      <c r="M44" s="17" t="n">
        <f aca="false">SUM(M40:M43)</f>
        <v>53565.69</v>
      </c>
      <c r="N44" s="13"/>
    </row>
    <row r="45" customFormat="false" ht="15" hidden="false" customHeight="false" outlineLevel="0" collapsed="false">
      <c r="A45" s="9"/>
      <c r="B45" s="9"/>
      <c r="C45" s="10"/>
      <c r="D45" s="10"/>
      <c r="E45" s="19"/>
      <c r="F45" s="9"/>
      <c r="G45" s="11"/>
      <c r="H45" s="12"/>
      <c r="I45" s="11"/>
      <c r="J45" s="11"/>
      <c r="K45" s="11"/>
      <c r="L45" s="11"/>
      <c r="M45" s="11"/>
      <c r="N45" s="13"/>
    </row>
    <row r="46" customFormat="false" ht="15" hidden="false" customHeight="false" outlineLevel="0" collapsed="false">
      <c r="A46" s="9"/>
      <c r="B46" s="9"/>
      <c r="C46" s="10"/>
      <c r="D46" s="10"/>
      <c r="E46" s="19"/>
      <c r="F46" s="9"/>
      <c r="G46" s="11"/>
      <c r="H46" s="12"/>
      <c r="I46" s="11"/>
      <c r="J46" s="11"/>
      <c r="K46" s="11"/>
      <c r="L46" s="11"/>
      <c r="M46" s="11"/>
      <c r="N46" s="13"/>
    </row>
    <row r="47" customFormat="false" ht="15" hidden="false" customHeight="false" outlineLevel="0" collapsed="false">
      <c r="A47" s="9"/>
      <c r="B47" s="9"/>
      <c r="C47" s="10"/>
      <c r="D47" s="10"/>
      <c r="E47" s="19"/>
      <c r="F47" s="9"/>
      <c r="G47" s="11"/>
      <c r="H47" s="12"/>
      <c r="I47" s="11"/>
      <c r="J47" s="11"/>
      <c r="K47" s="11"/>
      <c r="L47" s="11"/>
      <c r="M47" s="11"/>
      <c r="N47" s="13"/>
    </row>
    <row r="48" customFormat="false" ht="15" hidden="false" customHeight="false" outlineLevel="0" collapsed="false">
      <c r="A48" s="9" t="s">
        <v>55</v>
      </c>
      <c r="B48" s="9" t="s">
        <v>56</v>
      </c>
      <c r="C48" s="10" t="n">
        <v>44597</v>
      </c>
      <c r="D48" s="10" t="n">
        <v>44778</v>
      </c>
      <c r="E48" s="9" t="s">
        <v>57</v>
      </c>
      <c r="F48" s="9" t="s">
        <v>23</v>
      </c>
      <c r="G48" s="11" t="n">
        <v>15000</v>
      </c>
      <c r="H48" s="12" t="n">
        <v>0</v>
      </c>
      <c r="I48" s="11" t="n">
        <f aca="false">G48+H48</f>
        <v>15000</v>
      </c>
      <c r="J48" s="11" t="n">
        <v>456</v>
      </c>
      <c r="K48" s="11" t="n">
        <v>0</v>
      </c>
      <c r="L48" s="11" t="n">
        <f aca="false">J48+K48</f>
        <v>456</v>
      </c>
      <c r="M48" s="11" t="n">
        <f aca="false">G48-L48</f>
        <v>14544</v>
      </c>
      <c r="N48" s="13" t="s">
        <v>29</v>
      </c>
    </row>
    <row r="49" customFormat="false" ht="15" hidden="false" customHeight="false" outlineLevel="0" collapsed="false">
      <c r="A49" s="16" t="s">
        <v>45</v>
      </c>
      <c r="B49" s="16" t="n">
        <v>1</v>
      </c>
      <c r="C49" s="10"/>
      <c r="D49" s="10"/>
      <c r="E49" s="9"/>
      <c r="F49" s="9"/>
      <c r="G49" s="17" t="n">
        <f aca="false">SUM(G48)</f>
        <v>15000</v>
      </c>
      <c r="H49" s="18" t="n">
        <f aca="false">SUM(H48)</f>
        <v>0</v>
      </c>
      <c r="I49" s="17" t="n">
        <f aca="false">SUM(I48)</f>
        <v>15000</v>
      </c>
      <c r="J49" s="17" t="n">
        <f aca="false">SUM(J48)</f>
        <v>456</v>
      </c>
      <c r="K49" s="17" t="n">
        <f aca="false">SUM(K48)</f>
        <v>0</v>
      </c>
      <c r="L49" s="17" t="n">
        <f aca="false">SUM(L48)</f>
        <v>456</v>
      </c>
      <c r="M49" s="17" t="n">
        <f aca="false">SUM(M48)</f>
        <v>14544</v>
      </c>
      <c r="N49" s="13"/>
    </row>
    <row r="50" customFormat="false" ht="15" hidden="false" customHeight="false" outlineLevel="0" collapsed="false">
      <c r="A50" s="9"/>
      <c r="B50" s="9"/>
      <c r="C50" s="10"/>
      <c r="D50" s="10"/>
      <c r="E50" s="9"/>
      <c r="F50" s="9"/>
      <c r="G50" s="11"/>
      <c r="H50" s="12"/>
      <c r="I50" s="11"/>
      <c r="J50" s="11"/>
      <c r="K50" s="11"/>
      <c r="L50" s="11"/>
      <c r="M50" s="11"/>
      <c r="N50" s="13"/>
    </row>
    <row r="51" customFormat="false" ht="15" hidden="false" customHeight="false" outlineLevel="0" collapsed="false">
      <c r="A51" s="9"/>
      <c r="B51" s="9"/>
      <c r="C51" s="10"/>
      <c r="D51" s="10"/>
      <c r="E51" s="9"/>
      <c r="F51" s="9"/>
      <c r="G51" s="11"/>
      <c r="H51" s="12"/>
      <c r="I51" s="11"/>
      <c r="J51" s="11"/>
      <c r="K51" s="11"/>
      <c r="L51" s="11"/>
      <c r="M51" s="11"/>
      <c r="N51" s="13"/>
    </row>
    <row r="52" customFormat="false" ht="15" hidden="false" customHeight="false" outlineLevel="0" collapsed="false">
      <c r="A52" s="9" t="s">
        <v>58</v>
      </c>
      <c r="B52" s="9" t="s">
        <v>59</v>
      </c>
      <c r="C52" s="10" t="n">
        <v>44626</v>
      </c>
      <c r="D52" s="10" t="n">
        <v>44810</v>
      </c>
      <c r="E52" s="9" t="s">
        <v>60</v>
      </c>
      <c r="F52" s="9" t="s">
        <v>23</v>
      </c>
      <c r="G52" s="11" t="n">
        <v>15000</v>
      </c>
      <c r="H52" s="12" t="n">
        <v>0</v>
      </c>
      <c r="I52" s="11" t="n">
        <f aca="false">G52+H52</f>
        <v>15000</v>
      </c>
      <c r="J52" s="11" t="n">
        <v>456</v>
      </c>
      <c r="K52" s="11" t="n">
        <v>630</v>
      </c>
      <c r="L52" s="11" t="n">
        <f aca="false">J52+K52</f>
        <v>1086</v>
      </c>
      <c r="M52" s="11" t="n">
        <f aca="false">G52-L52</f>
        <v>13914</v>
      </c>
      <c r="N52" s="13" t="s">
        <v>29</v>
      </c>
    </row>
    <row r="53" customFormat="false" ht="15" hidden="false" customHeight="false" outlineLevel="0" collapsed="false">
      <c r="A53" s="16" t="s">
        <v>45</v>
      </c>
      <c r="B53" s="16" t="n">
        <v>1</v>
      </c>
      <c r="C53" s="10"/>
      <c r="D53" s="10"/>
      <c r="E53" s="9"/>
      <c r="F53" s="9"/>
      <c r="G53" s="17" t="n">
        <f aca="false">SUM(G52)</f>
        <v>15000</v>
      </c>
      <c r="H53" s="18" t="n">
        <f aca="false">SUM(H52)</f>
        <v>0</v>
      </c>
      <c r="I53" s="17" t="n">
        <f aca="false">SUM(I52)</f>
        <v>15000</v>
      </c>
      <c r="J53" s="17" t="n">
        <f aca="false">SUM(J52)</f>
        <v>456</v>
      </c>
      <c r="K53" s="17" t="n">
        <f aca="false">SUM(K52)</f>
        <v>630</v>
      </c>
      <c r="L53" s="17" t="n">
        <f aca="false">SUM(L52)</f>
        <v>1086</v>
      </c>
      <c r="M53" s="17" t="n">
        <f aca="false">SUM(M52)</f>
        <v>13914</v>
      </c>
      <c r="N53" s="13"/>
    </row>
    <row r="54" customFormat="false" ht="15" hidden="false" customHeight="false" outlineLevel="0" collapsed="false">
      <c r="A54" s="9"/>
      <c r="B54" s="9"/>
      <c r="C54" s="10"/>
      <c r="D54" s="10"/>
      <c r="E54" s="9"/>
      <c r="F54" s="9"/>
      <c r="G54" s="11"/>
      <c r="H54" s="12"/>
      <c r="I54" s="11"/>
      <c r="J54" s="11"/>
      <c r="K54" s="11"/>
      <c r="L54" s="11"/>
      <c r="M54" s="11"/>
      <c r="N54" s="13"/>
    </row>
    <row r="55" customFormat="false" ht="15" hidden="false" customHeight="false" outlineLevel="0" collapsed="false">
      <c r="A55" s="9"/>
      <c r="B55" s="9"/>
      <c r="C55" s="10"/>
      <c r="D55" s="10"/>
      <c r="E55" s="9"/>
      <c r="F55" s="9"/>
      <c r="G55" s="11"/>
      <c r="H55" s="12"/>
      <c r="I55" s="11"/>
      <c r="J55" s="11"/>
      <c r="K55" s="11"/>
      <c r="L55" s="11"/>
      <c r="M55" s="11"/>
      <c r="N55" s="13"/>
    </row>
    <row r="56" customFormat="false" ht="15" hidden="false" customHeight="false" outlineLevel="0" collapsed="false">
      <c r="A56" s="9" t="s">
        <v>61</v>
      </c>
      <c r="B56" s="9" t="s">
        <v>62</v>
      </c>
      <c r="C56" s="10" t="n">
        <v>44658</v>
      </c>
      <c r="D56" s="10" t="n">
        <v>44841</v>
      </c>
      <c r="E56" s="19" t="s">
        <v>63</v>
      </c>
      <c r="F56" s="9" t="s">
        <v>23</v>
      </c>
      <c r="G56" s="11" t="n">
        <v>15000</v>
      </c>
      <c r="H56" s="12" t="n">
        <v>0</v>
      </c>
      <c r="I56" s="11" t="n">
        <f aca="false">G56+H56</f>
        <v>15000</v>
      </c>
      <c r="J56" s="11" t="n">
        <v>456</v>
      </c>
      <c r="K56" s="11" t="n">
        <v>0</v>
      </c>
      <c r="L56" s="11" t="n">
        <f aca="false">J56+K56</f>
        <v>456</v>
      </c>
      <c r="M56" s="11" t="n">
        <f aca="false">G56-L56</f>
        <v>14544</v>
      </c>
      <c r="N56" s="13" t="s">
        <v>24</v>
      </c>
    </row>
    <row r="57" customFormat="false" ht="15" hidden="false" customHeight="false" outlineLevel="0" collapsed="false">
      <c r="A57" s="9" t="s">
        <v>64</v>
      </c>
      <c r="B57" s="9" t="s">
        <v>62</v>
      </c>
      <c r="C57" s="10" t="n">
        <v>44731</v>
      </c>
      <c r="D57" s="10" t="n">
        <v>44914</v>
      </c>
      <c r="E57" s="9" t="s">
        <v>65</v>
      </c>
      <c r="F57" s="9" t="s">
        <v>23</v>
      </c>
      <c r="G57" s="11" t="n">
        <v>10000</v>
      </c>
      <c r="H57" s="12" t="n">
        <v>0</v>
      </c>
      <c r="I57" s="11" t="n">
        <f aca="false">G57+H57</f>
        <v>10000</v>
      </c>
      <c r="J57" s="11" t="n">
        <v>304</v>
      </c>
      <c r="K57" s="11" t="n">
        <v>0</v>
      </c>
      <c r="L57" s="11" t="n">
        <f aca="false">J57+K57</f>
        <v>304</v>
      </c>
      <c r="M57" s="11" t="n">
        <f aca="false">G57-L57</f>
        <v>9696</v>
      </c>
      <c r="N57" s="13" t="s">
        <v>24</v>
      </c>
    </row>
    <row r="58" customFormat="false" ht="15" hidden="false" customHeight="false" outlineLevel="0" collapsed="false">
      <c r="A58" s="9" t="s">
        <v>66</v>
      </c>
      <c r="B58" s="9" t="s">
        <v>62</v>
      </c>
      <c r="C58" s="10" t="n">
        <v>44622</v>
      </c>
      <c r="D58" s="10" t="n">
        <v>44806</v>
      </c>
      <c r="E58" s="9" t="s">
        <v>67</v>
      </c>
      <c r="F58" s="9" t="s">
        <v>23</v>
      </c>
      <c r="G58" s="11" t="n">
        <v>10000</v>
      </c>
      <c r="H58" s="12" t="n">
        <v>0</v>
      </c>
      <c r="I58" s="11" t="n">
        <f aca="false">G58+H58</f>
        <v>10000</v>
      </c>
      <c r="J58" s="11" t="n">
        <v>304</v>
      </c>
      <c r="K58" s="11" t="n">
        <v>0</v>
      </c>
      <c r="L58" s="11" t="n">
        <f aca="false">J58+K58</f>
        <v>304</v>
      </c>
      <c r="M58" s="11" t="n">
        <f aca="false">G58-L58</f>
        <v>9696</v>
      </c>
      <c r="N58" s="13" t="s">
        <v>24</v>
      </c>
    </row>
    <row r="59" customFormat="false" ht="15" hidden="false" customHeight="false" outlineLevel="0" collapsed="false">
      <c r="A59" s="9" t="s">
        <v>68</v>
      </c>
      <c r="B59" s="9" t="s">
        <v>62</v>
      </c>
      <c r="C59" s="10" t="n">
        <v>44608</v>
      </c>
      <c r="D59" s="10" t="n">
        <v>44789</v>
      </c>
      <c r="E59" s="9" t="s">
        <v>69</v>
      </c>
      <c r="F59" s="9" t="s">
        <v>23</v>
      </c>
      <c r="G59" s="11" t="n">
        <v>12000</v>
      </c>
      <c r="H59" s="12" t="n">
        <v>0</v>
      </c>
      <c r="I59" s="11" t="n">
        <f aca="false">G59+H59</f>
        <v>12000</v>
      </c>
      <c r="J59" s="11" t="n">
        <v>364.8</v>
      </c>
      <c r="K59" s="11" t="n">
        <v>0</v>
      </c>
      <c r="L59" s="11" t="n">
        <f aca="false">J59+K59</f>
        <v>364.8</v>
      </c>
      <c r="M59" s="11" t="n">
        <f aca="false">G59-L59</f>
        <v>11635.2</v>
      </c>
      <c r="N59" s="13" t="s">
        <v>24</v>
      </c>
    </row>
    <row r="60" customFormat="false" ht="15" hidden="false" customHeight="false" outlineLevel="0" collapsed="false">
      <c r="A60" s="9" t="s">
        <v>70</v>
      </c>
      <c r="B60" s="9" t="s">
        <v>62</v>
      </c>
      <c r="C60" s="10" t="n">
        <v>44608</v>
      </c>
      <c r="D60" s="10" t="n">
        <v>44789</v>
      </c>
      <c r="E60" s="15" t="s">
        <v>71</v>
      </c>
      <c r="F60" s="9" t="s">
        <v>23</v>
      </c>
      <c r="G60" s="11" t="n">
        <v>13000</v>
      </c>
      <c r="H60" s="12" t="n">
        <v>0</v>
      </c>
      <c r="I60" s="11" t="n">
        <f aca="false">G60+H60</f>
        <v>13000</v>
      </c>
      <c r="J60" s="11" t="n">
        <v>395.2</v>
      </c>
      <c r="K60" s="11" t="n">
        <v>0</v>
      </c>
      <c r="L60" s="11" t="n">
        <f aca="false">J60+K60</f>
        <v>395.2</v>
      </c>
      <c r="M60" s="11" t="n">
        <f aca="false">G60-L60</f>
        <v>12604.8</v>
      </c>
      <c r="N60" s="13" t="s">
        <v>29</v>
      </c>
    </row>
    <row r="61" customFormat="false" ht="15" hidden="false" customHeight="false" outlineLevel="0" collapsed="false">
      <c r="A61" s="9" t="s">
        <v>72</v>
      </c>
      <c r="B61" s="9" t="s">
        <v>62</v>
      </c>
      <c r="C61" s="10" t="n">
        <v>44676</v>
      </c>
      <c r="D61" s="10" t="n">
        <v>44859</v>
      </c>
      <c r="E61" s="9" t="s">
        <v>71</v>
      </c>
      <c r="F61" s="9" t="s">
        <v>23</v>
      </c>
      <c r="G61" s="11" t="n">
        <v>13000</v>
      </c>
      <c r="H61" s="12" t="n">
        <v>0</v>
      </c>
      <c r="I61" s="11" t="n">
        <f aca="false">G61+H61</f>
        <v>13000</v>
      </c>
      <c r="J61" s="11" t="n">
        <v>395.2</v>
      </c>
      <c r="K61" s="11" t="n">
        <v>1350.12</v>
      </c>
      <c r="L61" s="11" t="n">
        <f aca="false">J61+K61</f>
        <v>1745.32</v>
      </c>
      <c r="M61" s="11" t="n">
        <f aca="false">G61-L61</f>
        <v>11254.68</v>
      </c>
      <c r="N61" s="13" t="s">
        <v>29</v>
      </c>
    </row>
    <row r="62" customFormat="false" ht="15" hidden="false" customHeight="false" outlineLevel="0" collapsed="false">
      <c r="A62" s="9" t="s">
        <v>73</v>
      </c>
      <c r="B62" s="9" t="s">
        <v>62</v>
      </c>
      <c r="C62" s="10" t="n">
        <v>44608</v>
      </c>
      <c r="D62" s="10" t="n">
        <v>44789</v>
      </c>
      <c r="E62" s="15" t="s">
        <v>71</v>
      </c>
      <c r="F62" s="9" t="s">
        <v>23</v>
      </c>
      <c r="G62" s="11" t="n">
        <v>13000</v>
      </c>
      <c r="H62" s="12" t="n">
        <v>0</v>
      </c>
      <c r="I62" s="11" t="n">
        <f aca="false">G62+H62</f>
        <v>13000</v>
      </c>
      <c r="J62" s="11" t="n">
        <v>395.2</v>
      </c>
      <c r="K62" s="11" t="n">
        <v>0</v>
      </c>
      <c r="L62" s="11" t="n">
        <f aca="false">J62+K62</f>
        <v>395.2</v>
      </c>
      <c r="M62" s="11" t="n">
        <f aca="false">G62-L62</f>
        <v>12604.8</v>
      </c>
      <c r="N62" s="13" t="s">
        <v>29</v>
      </c>
    </row>
    <row r="63" customFormat="false" ht="15" hidden="false" customHeight="false" outlineLevel="0" collapsed="false">
      <c r="A63" s="9" t="s">
        <v>74</v>
      </c>
      <c r="B63" s="9" t="s">
        <v>62</v>
      </c>
      <c r="C63" s="10" t="n">
        <v>44598</v>
      </c>
      <c r="D63" s="10" t="n">
        <v>44779</v>
      </c>
      <c r="E63" s="9" t="s">
        <v>75</v>
      </c>
      <c r="F63" s="9" t="s">
        <v>23</v>
      </c>
      <c r="G63" s="11" t="n">
        <v>12000</v>
      </c>
      <c r="H63" s="12" t="n">
        <v>1522.5</v>
      </c>
      <c r="I63" s="11" t="n">
        <f aca="false">G63+H63</f>
        <v>13522.5</v>
      </c>
      <c r="J63" s="11" t="n">
        <v>364.8</v>
      </c>
      <c r="K63" s="11" t="n">
        <v>0</v>
      </c>
      <c r="L63" s="11" t="n">
        <f aca="false">J63+K63</f>
        <v>364.8</v>
      </c>
      <c r="M63" s="11" t="n">
        <f aca="false">G63-L63</f>
        <v>11635.2</v>
      </c>
      <c r="N63" s="13" t="s">
        <v>29</v>
      </c>
    </row>
    <row r="64" customFormat="false" ht="15" hidden="false" customHeight="false" outlineLevel="0" collapsed="false">
      <c r="A64" s="9" t="s">
        <v>76</v>
      </c>
      <c r="B64" s="9" t="s">
        <v>62</v>
      </c>
      <c r="C64" s="10" t="n">
        <v>44655</v>
      </c>
      <c r="D64" s="10" t="n">
        <v>44838</v>
      </c>
      <c r="E64" s="9" t="s">
        <v>40</v>
      </c>
      <c r="F64" s="9" t="s">
        <v>23</v>
      </c>
      <c r="G64" s="11" t="n">
        <v>10000</v>
      </c>
      <c r="H64" s="12" t="n">
        <v>0</v>
      </c>
      <c r="I64" s="11" t="n">
        <f aca="false">G64+H64</f>
        <v>10000</v>
      </c>
      <c r="J64" s="11" t="n">
        <v>304</v>
      </c>
      <c r="K64" s="11" t="n">
        <v>0</v>
      </c>
      <c r="L64" s="11" t="n">
        <f aca="false">J64+K64</f>
        <v>304</v>
      </c>
      <c r="M64" s="11" t="n">
        <f aca="false">G64-L64</f>
        <v>9696</v>
      </c>
      <c r="N64" s="13" t="s">
        <v>29</v>
      </c>
    </row>
    <row r="65" customFormat="false" ht="15" hidden="false" customHeight="false" outlineLevel="0" collapsed="false">
      <c r="A65" s="9" t="s">
        <v>77</v>
      </c>
      <c r="B65" s="9" t="s">
        <v>62</v>
      </c>
      <c r="C65" s="14" t="n">
        <v>44714</v>
      </c>
      <c r="D65" s="14" t="n">
        <v>44897</v>
      </c>
      <c r="E65" s="9" t="s">
        <v>40</v>
      </c>
      <c r="F65" s="9" t="s">
        <v>23</v>
      </c>
      <c r="G65" s="11" t="n">
        <v>10000</v>
      </c>
      <c r="H65" s="12" t="n">
        <v>0</v>
      </c>
      <c r="I65" s="11" t="n">
        <f aca="false">G65+H65</f>
        <v>10000</v>
      </c>
      <c r="J65" s="9" t="n">
        <v>304</v>
      </c>
      <c r="K65" s="11" t="n">
        <v>0</v>
      </c>
      <c r="L65" s="11" t="n">
        <f aca="false">J65+K65</f>
        <v>304</v>
      </c>
      <c r="M65" s="11" t="n">
        <f aca="false">G65-L65</f>
        <v>9696</v>
      </c>
      <c r="N65" s="13" t="s">
        <v>29</v>
      </c>
    </row>
    <row r="66" customFormat="false" ht="15" hidden="false" customHeight="false" outlineLevel="0" collapsed="false">
      <c r="A66" s="9" t="s">
        <v>78</v>
      </c>
      <c r="B66" s="9" t="s">
        <v>62</v>
      </c>
      <c r="C66" s="10" t="n">
        <v>44654</v>
      </c>
      <c r="D66" s="10" t="n">
        <v>44837</v>
      </c>
      <c r="E66" s="9" t="s">
        <v>40</v>
      </c>
      <c r="F66" s="9" t="s">
        <v>23</v>
      </c>
      <c r="G66" s="11" t="n">
        <v>10000</v>
      </c>
      <c r="H66" s="12" t="n">
        <v>0</v>
      </c>
      <c r="I66" s="11" t="n">
        <f aca="false">G66+H66</f>
        <v>10000</v>
      </c>
      <c r="J66" s="11" t="n">
        <v>304</v>
      </c>
      <c r="K66" s="11" t="n">
        <v>0</v>
      </c>
      <c r="L66" s="11" t="n">
        <f aca="false">J66+K66</f>
        <v>304</v>
      </c>
      <c r="M66" s="11" t="n">
        <f aca="false">G66-L66</f>
        <v>9696</v>
      </c>
      <c r="N66" s="13" t="s">
        <v>29</v>
      </c>
    </row>
    <row r="67" customFormat="false" ht="15" hidden="false" customHeight="false" outlineLevel="0" collapsed="false">
      <c r="A67" s="9" t="s">
        <v>79</v>
      </c>
      <c r="B67" s="9" t="s">
        <v>62</v>
      </c>
      <c r="C67" s="10" t="n">
        <v>44569</v>
      </c>
      <c r="D67" s="10" t="n">
        <v>44750</v>
      </c>
      <c r="E67" s="9" t="s">
        <v>40</v>
      </c>
      <c r="F67" s="9" t="s">
        <v>23</v>
      </c>
      <c r="G67" s="11" t="n">
        <v>10000</v>
      </c>
      <c r="H67" s="12" t="n">
        <v>0</v>
      </c>
      <c r="I67" s="11" t="n">
        <f aca="false">G67+H67</f>
        <v>10000</v>
      </c>
      <c r="J67" s="11" t="n">
        <v>304</v>
      </c>
      <c r="K67" s="11" t="n">
        <v>0</v>
      </c>
      <c r="L67" s="11" t="n">
        <f aca="false">J67+K67</f>
        <v>304</v>
      </c>
      <c r="M67" s="11" t="n">
        <f aca="false">G67-L67</f>
        <v>9696</v>
      </c>
      <c r="N67" s="13" t="s">
        <v>29</v>
      </c>
    </row>
    <row r="68" customFormat="false" ht="15" hidden="false" customHeight="false" outlineLevel="0" collapsed="false">
      <c r="A68" s="9" t="s">
        <v>80</v>
      </c>
      <c r="B68" s="9" t="s">
        <v>62</v>
      </c>
      <c r="C68" s="10" t="n">
        <v>44654</v>
      </c>
      <c r="D68" s="10" t="n">
        <v>44837</v>
      </c>
      <c r="E68" s="9" t="s">
        <v>40</v>
      </c>
      <c r="F68" s="9" t="s">
        <v>23</v>
      </c>
      <c r="G68" s="11" t="n">
        <v>10000</v>
      </c>
      <c r="H68" s="12" t="n">
        <v>0</v>
      </c>
      <c r="I68" s="11" t="n">
        <f aca="false">G68+H68</f>
        <v>10000</v>
      </c>
      <c r="J68" s="11" t="n">
        <v>304</v>
      </c>
      <c r="K68" s="11" t="n">
        <v>0</v>
      </c>
      <c r="L68" s="11" t="n">
        <f aca="false">J68+K68</f>
        <v>304</v>
      </c>
      <c r="M68" s="11" t="n">
        <f aca="false">G68-L68</f>
        <v>9696</v>
      </c>
      <c r="N68" s="13" t="s">
        <v>29</v>
      </c>
    </row>
    <row r="69" customFormat="false" ht="15" hidden="false" customHeight="false" outlineLevel="0" collapsed="false">
      <c r="A69" s="9" t="s">
        <v>81</v>
      </c>
      <c r="B69" s="9" t="s">
        <v>62</v>
      </c>
      <c r="C69" s="10" t="n">
        <v>44686</v>
      </c>
      <c r="D69" s="10" t="n">
        <v>44870</v>
      </c>
      <c r="E69" s="9" t="s">
        <v>40</v>
      </c>
      <c r="F69" s="9" t="s">
        <v>23</v>
      </c>
      <c r="G69" s="11" t="n">
        <v>10000</v>
      </c>
      <c r="H69" s="12" t="n">
        <v>1522.5</v>
      </c>
      <c r="I69" s="11" t="n">
        <f aca="false">G69+H69</f>
        <v>11522.5</v>
      </c>
      <c r="J69" s="11" t="n">
        <v>304</v>
      </c>
      <c r="K69" s="11" t="n">
        <v>0</v>
      </c>
      <c r="L69" s="11" t="n">
        <f aca="false">J69+K69</f>
        <v>304</v>
      </c>
      <c r="M69" s="11" t="n">
        <f aca="false">G69-L69</f>
        <v>9696</v>
      </c>
      <c r="N69" s="13" t="s">
        <v>29</v>
      </c>
    </row>
    <row r="70" customFormat="false" ht="15" hidden="false" customHeight="false" outlineLevel="0" collapsed="false">
      <c r="A70" s="9" t="s">
        <v>82</v>
      </c>
      <c r="B70" s="9" t="s">
        <v>62</v>
      </c>
      <c r="C70" s="10" t="n">
        <v>44711</v>
      </c>
      <c r="D70" s="10" t="n">
        <v>44895</v>
      </c>
      <c r="E70" s="9" t="s">
        <v>40</v>
      </c>
      <c r="F70" s="9" t="s">
        <v>23</v>
      </c>
      <c r="G70" s="11" t="n">
        <v>10000</v>
      </c>
      <c r="H70" s="12" t="n">
        <v>0</v>
      </c>
      <c r="I70" s="11" t="n">
        <f aca="false">G70+H70</f>
        <v>10000</v>
      </c>
      <c r="J70" s="11" t="n">
        <v>304</v>
      </c>
      <c r="K70" s="11" t="n">
        <v>0</v>
      </c>
      <c r="L70" s="11" t="n">
        <f aca="false">J70+K70</f>
        <v>304</v>
      </c>
      <c r="M70" s="11" t="n">
        <f aca="false">G70-L70</f>
        <v>9696</v>
      </c>
      <c r="N70" s="13" t="s">
        <v>29</v>
      </c>
    </row>
    <row r="71" customFormat="false" ht="15" hidden="false" customHeight="false" outlineLevel="0" collapsed="false">
      <c r="A71" s="9" t="s">
        <v>83</v>
      </c>
      <c r="B71" s="9" t="s">
        <v>62</v>
      </c>
      <c r="C71" s="10" t="n">
        <v>44694</v>
      </c>
      <c r="D71" s="10" t="n">
        <v>44878</v>
      </c>
      <c r="E71" s="15" t="s">
        <v>40</v>
      </c>
      <c r="F71" s="9" t="s">
        <v>23</v>
      </c>
      <c r="G71" s="11" t="n">
        <v>10000</v>
      </c>
      <c r="H71" s="12" t="n">
        <v>0</v>
      </c>
      <c r="I71" s="11" t="n">
        <f aca="false">G71+H71</f>
        <v>10000</v>
      </c>
      <c r="J71" s="11" t="n">
        <v>304</v>
      </c>
      <c r="K71" s="11" t="n">
        <v>0</v>
      </c>
      <c r="L71" s="11" t="n">
        <f aca="false">J71+K71</f>
        <v>304</v>
      </c>
      <c r="M71" s="11" t="n">
        <f aca="false">G71-L71</f>
        <v>9696</v>
      </c>
      <c r="N71" s="13" t="s">
        <v>29</v>
      </c>
    </row>
    <row r="72" customFormat="false" ht="15" hidden="false" customHeight="false" outlineLevel="0" collapsed="false">
      <c r="A72" s="9" t="s">
        <v>84</v>
      </c>
      <c r="B72" s="9" t="s">
        <v>62</v>
      </c>
      <c r="C72" s="10" t="n">
        <v>44683</v>
      </c>
      <c r="D72" s="10" t="n">
        <v>44867</v>
      </c>
      <c r="E72" s="9" t="s">
        <v>40</v>
      </c>
      <c r="F72" s="9" t="s">
        <v>23</v>
      </c>
      <c r="G72" s="11" t="n">
        <v>10000</v>
      </c>
      <c r="H72" s="12" t="n">
        <v>0</v>
      </c>
      <c r="I72" s="11" t="n">
        <f aca="false">G72+H72</f>
        <v>10000</v>
      </c>
      <c r="J72" s="11" t="n">
        <v>304</v>
      </c>
      <c r="K72" s="11" t="n">
        <v>0</v>
      </c>
      <c r="L72" s="11" t="n">
        <f aca="false">J72+K72</f>
        <v>304</v>
      </c>
      <c r="M72" s="11" t="n">
        <f aca="false">G72-L72</f>
        <v>9696</v>
      </c>
      <c r="N72" s="13" t="s">
        <v>24</v>
      </c>
    </row>
    <row r="73" customFormat="false" ht="15" hidden="false" customHeight="false" outlineLevel="0" collapsed="false">
      <c r="A73" s="9" t="s">
        <v>85</v>
      </c>
      <c r="B73" s="9" t="s">
        <v>62</v>
      </c>
      <c r="C73" s="10" t="n">
        <v>44652</v>
      </c>
      <c r="D73" s="10" t="n">
        <v>44835</v>
      </c>
      <c r="E73" s="9" t="s">
        <v>40</v>
      </c>
      <c r="F73" s="9" t="s">
        <v>23</v>
      </c>
      <c r="G73" s="11" t="n">
        <v>10000</v>
      </c>
      <c r="H73" s="12" t="n">
        <v>0</v>
      </c>
      <c r="I73" s="11" t="n">
        <f aca="false">G73+H73</f>
        <v>10000</v>
      </c>
      <c r="J73" s="11" t="n">
        <v>304</v>
      </c>
      <c r="K73" s="11" t="n">
        <v>0</v>
      </c>
      <c r="L73" s="11" t="n">
        <f aca="false">J73+K73</f>
        <v>304</v>
      </c>
      <c r="M73" s="11" t="n">
        <f aca="false">G73-L73</f>
        <v>9696</v>
      </c>
      <c r="N73" s="13" t="s">
        <v>29</v>
      </c>
    </row>
    <row r="74" customFormat="false" ht="15" hidden="false" customHeight="false" outlineLevel="0" collapsed="false">
      <c r="A74" s="9" t="s">
        <v>86</v>
      </c>
      <c r="B74" s="9" t="s">
        <v>62</v>
      </c>
      <c r="C74" s="10" t="n">
        <v>44658</v>
      </c>
      <c r="D74" s="10" t="n">
        <v>44841</v>
      </c>
      <c r="E74" s="9" t="s">
        <v>87</v>
      </c>
      <c r="F74" s="9" t="s">
        <v>23</v>
      </c>
      <c r="G74" s="11" t="n">
        <v>12000</v>
      </c>
      <c r="H74" s="12" t="n">
        <v>0</v>
      </c>
      <c r="I74" s="11" t="n">
        <f aca="false">G74+H74</f>
        <v>12000</v>
      </c>
      <c r="J74" s="9" t="n">
        <v>364.8</v>
      </c>
      <c r="K74" s="11" t="n">
        <v>0</v>
      </c>
      <c r="L74" s="11" t="n">
        <f aca="false">J74+K74</f>
        <v>364.8</v>
      </c>
      <c r="M74" s="11" t="n">
        <f aca="false">G74-L74</f>
        <v>11635.2</v>
      </c>
      <c r="N74" s="13" t="s">
        <v>24</v>
      </c>
    </row>
    <row r="75" customFormat="false" ht="15" hidden="false" customHeight="false" outlineLevel="0" collapsed="false">
      <c r="A75" s="9" t="s">
        <v>88</v>
      </c>
      <c r="B75" s="9" t="s">
        <v>62</v>
      </c>
      <c r="C75" s="10" t="n">
        <v>44662</v>
      </c>
      <c r="D75" s="10" t="n">
        <v>44876</v>
      </c>
      <c r="E75" s="19" t="s">
        <v>89</v>
      </c>
      <c r="F75" s="9" t="s">
        <v>23</v>
      </c>
      <c r="G75" s="11" t="n">
        <v>20000</v>
      </c>
      <c r="H75" s="12" t="n">
        <v>1522.5</v>
      </c>
      <c r="I75" s="11" t="n">
        <f aca="false">G75+H75</f>
        <v>21522.5</v>
      </c>
      <c r="J75" s="11" t="n">
        <v>608</v>
      </c>
      <c r="K75" s="11" t="n">
        <v>0</v>
      </c>
      <c r="L75" s="11" t="n">
        <f aca="false">J75+K75</f>
        <v>608</v>
      </c>
      <c r="M75" s="11" t="n">
        <f aca="false">G75-L75</f>
        <v>19392</v>
      </c>
      <c r="N75" s="13" t="s">
        <v>29</v>
      </c>
    </row>
    <row r="76" customFormat="false" ht="15" hidden="false" customHeight="false" outlineLevel="0" collapsed="false">
      <c r="A76" s="16" t="s">
        <v>45</v>
      </c>
      <c r="B76" s="16" t="n">
        <v>20</v>
      </c>
      <c r="C76" s="10"/>
      <c r="D76" s="10"/>
      <c r="E76" s="19"/>
      <c r="F76" s="9"/>
      <c r="G76" s="17" t="n">
        <f aca="false">SUM(G56:G75)</f>
        <v>230000</v>
      </c>
      <c r="H76" s="18" t="n">
        <f aca="false">SUM(H56:H75)</f>
        <v>4567.5</v>
      </c>
      <c r="I76" s="17" t="n">
        <f aca="false">SUM(I56:I75)</f>
        <v>234567.5</v>
      </c>
      <c r="J76" s="17" t="n">
        <f aca="false">SUM(J56:J75)</f>
        <v>6992</v>
      </c>
      <c r="K76" s="17" t="n">
        <f aca="false">SUM(K56:K75)</f>
        <v>1350.12</v>
      </c>
      <c r="L76" s="17" t="n">
        <f aca="false">SUM(L56:L75)</f>
        <v>8342.12</v>
      </c>
      <c r="M76" s="17" t="n">
        <f aca="false">SUM(M56:M75)</f>
        <v>221657.88</v>
      </c>
      <c r="N76" s="13"/>
    </row>
    <row r="77" customFormat="false" ht="15" hidden="false" customHeight="false" outlineLevel="0" collapsed="false">
      <c r="A77" s="9"/>
      <c r="B77" s="9"/>
      <c r="C77" s="10"/>
      <c r="D77" s="10"/>
      <c r="E77" s="19"/>
      <c r="F77" s="9"/>
      <c r="G77" s="11"/>
      <c r="H77" s="12"/>
      <c r="I77" s="11"/>
      <c r="J77" s="11"/>
      <c r="K77" s="11"/>
      <c r="L77" s="11"/>
      <c r="M77" s="11"/>
      <c r="N77" s="13"/>
    </row>
    <row r="78" customFormat="false" ht="15" hidden="false" customHeight="false" outlineLevel="0" collapsed="false">
      <c r="A78" s="9"/>
      <c r="B78" s="9"/>
      <c r="C78" s="10"/>
      <c r="D78" s="10"/>
      <c r="E78" s="19"/>
      <c r="F78" s="9"/>
      <c r="G78" s="11"/>
      <c r="H78" s="12"/>
      <c r="I78" s="11"/>
      <c r="J78" s="11"/>
      <c r="K78" s="11"/>
      <c r="L78" s="11"/>
      <c r="M78" s="11"/>
      <c r="N78" s="13"/>
    </row>
    <row r="79" customFormat="false" ht="15" hidden="false" customHeight="false" outlineLevel="0" collapsed="false">
      <c r="A79" s="9"/>
      <c r="B79" s="9"/>
      <c r="C79" s="10"/>
      <c r="D79" s="10"/>
      <c r="E79" s="19"/>
      <c r="F79" s="9"/>
      <c r="G79" s="11"/>
      <c r="H79" s="12"/>
      <c r="I79" s="11"/>
      <c r="J79" s="11"/>
      <c r="K79" s="11"/>
      <c r="L79" s="11"/>
      <c r="M79" s="11"/>
      <c r="N79" s="13"/>
    </row>
    <row r="80" customFormat="false" ht="15" hidden="false" customHeight="false" outlineLevel="0" collapsed="false">
      <c r="A80" s="9" t="s">
        <v>90</v>
      </c>
      <c r="B80" s="9" t="s">
        <v>91</v>
      </c>
      <c r="C80" s="10" t="n">
        <v>44734</v>
      </c>
      <c r="D80" s="10" t="n">
        <v>44917</v>
      </c>
      <c r="E80" s="9" t="s">
        <v>92</v>
      </c>
      <c r="F80" s="9" t="s">
        <v>23</v>
      </c>
      <c r="G80" s="11" t="n">
        <v>15000</v>
      </c>
      <c r="H80" s="12" t="n">
        <v>0</v>
      </c>
      <c r="I80" s="11" t="n">
        <f aca="false">G80+H80</f>
        <v>15000</v>
      </c>
      <c r="J80" s="11" t="n">
        <v>456</v>
      </c>
      <c r="K80" s="11" t="n">
        <v>0</v>
      </c>
      <c r="L80" s="11" t="n">
        <f aca="false">J80+K80</f>
        <v>456</v>
      </c>
      <c r="M80" s="11" t="n">
        <f aca="false">G80-L80</f>
        <v>14544</v>
      </c>
      <c r="N80" s="13" t="s">
        <v>24</v>
      </c>
    </row>
    <row r="81" customFormat="false" ht="15" hidden="false" customHeight="false" outlineLevel="0" collapsed="false">
      <c r="A81" s="9" t="s">
        <v>93</v>
      </c>
      <c r="B81" s="9" t="s">
        <v>91</v>
      </c>
      <c r="C81" s="10" t="n">
        <v>44567</v>
      </c>
      <c r="D81" s="10" t="n">
        <v>44748</v>
      </c>
      <c r="E81" s="19" t="s">
        <v>94</v>
      </c>
      <c r="F81" s="9" t="s">
        <v>23</v>
      </c>
      <c r="G81" s="11" t="n">
        <v>15000</v>
      </c>
      <c r="H81" s="12" t="n">
        <v>0</v>
      </c>
      <c r="I81" s="11" t="n">
        <f aca="false">G81+H81</f>
        <v>15000</v>
      </c>
      <c r="J81" s="11" t="n">
        <v>456</v>
      </c>
      <c r="K81" s="11" t="n">
        <v>0</v>
      </c>
      <c r="L81" s="11" t="n">
        <f aca="false">J81+K81</f>
        <v>456</v>
      </c>
      <c r="M81" s="11" t="n">
        <f aca="false">G81-L81</f>
        <v>14544</v>
      </c>
      <c r="N81" s="13" t="s">
        <v>29</v>
      </c>
    </row>
    <row r="82" customFormat="false" ht="15" hidden="false" customHeight="false" outlineLevel="0" collapsed="false">
      <c r="A82" s="9" t="s">
        <v>95</v>
      </c>
      <c r="B82" s="9" t="s">
        <v>91</v>
      </c>
      <c r="C82" s="14" t="n">
        <v>44585</v>
      </c>
      <c r="D82" s="14" t="n">
        <v>44766</v>
      </c>
      <c r="E82" s="9" t="s">
        <v>96</v>
      </c>
      <c r="F82" s="9" t="s">
        <v>23</v>
      </c>
      <c r="G82" s="11" t="n">
        <v>15000</v>
      </c>
      <c r="H82" s="12" t="n">
        <v>0</v>
      </c>
      <c r="I82" s="11" t="n">
        <f aca="false">G82+H82</f>
        <v>15000</v>
      </c>
      <c r="J82" s="11" t="n">
        <v>456</v>
      </c>
      <c r="K82" s="11" t="n">
        <v>0</v>
      </c>
      <c r="L82" s="11" t="n">
        <f aca="false">J82+K82</f>
        <v>456</v>
      </c>
      <c r="M82" s="11" t="n">
        <f aca="false">G82-L82</f>
        <v>14544</v>
      </c>
      <c r="N82" s="13" t="s">
        <v>29</v>
      </c>
    </row>
    <row r="83" customFormat="false" ht="15" hidden="false" customHeight="false" outlineLevel="0" collapsed="false">
      <c r="A83" s="9" t="s">
        <v>97</v>
      </c>
      <c r="B83" s="9" t="s">
        <v>91</v>
      </c>
      <c r="C83" s="10" t="n">
        <v>44581</v>
      </c>
      <c r="D83" s="10" t="n">
        <v>44762</v>
      </c>
      <c r="E83" s="9" t="s">
        <v>98</v>
      </c>
      <c r="F83" s="9" t="s">
        <v>23</v>
      </c>
      <c r="G83" s="11" t="n">
        <v>15000</v>
      </c>
      <c r="H83" s="12" t="n">
        <v>0</v>
      </c>
      <c r="I83" s="11" t="n">
        <f aca="false">G83+H83</f>
        <v>15000</v>
      </c>
      <c r="J83" s="11" t="n">
        <v>456</v>
      </c>
      <c r="K83" s="11" t="n">
        <v>0</v>
      </c>
      <c r="L83" s="11" t="n">
        <f aca="false">J83+K83</f>
        <v>456</v>
      </c>
      <c r="M83" s="11" t="n">
        <f aca="false">G83-L83</f>
        <v>14544</v>
      </c>
      <c r="N83" s="13" t="s">
        <v>29</v>
      </c>
    </row>
    <row r="84" customFormat="false" ht="18" hidden="false" customHeight="false" outlineLevel="0" collapsed="false">
      <c r="A84" s="9" t="s">
        <v>99</v>
      </c>
      <c r="B84" s="9" t="s">
        <v>91</v>
      </c>
      <c r="C84" s="10" t="n">
        <v>44573</v>
      </c>
      <c r="D84" s="10" t="n">
        <v>44754</v>
      </c>
      <c r="E84" s="19" t="s">
        <v>100</v>
      </c>
      <c r="F84" s="9" t="s">
        <v>23</v>
      </c>
      <c r="G84" s="11" t="n">
        <v>10000</v>
      </c>
      <c r="H84" s="12" t="n">
        <v>0</v>
      </c>
      <c r="I84" s="11" t="n">
        <f aca="false">G84+H84</f>
        <v>10000</v>
      </c>
      <c r="J84" s="11" t="n">
        <v>304</v>
      </c>
      <c r="K84" s="11" t="n">
        <v>0</v>
      </c>
      <c r="L84" s="11" t="n">
        <f aca="false">J84+K84</f>
        <v>304</v>
      </c>
      <c r="M84" s="11" t="n">
        <f aca="false">G84-L84</f>
        <v>9696</v>
      </c>
      <c r="N84" s="13" t="s">
        <v>24</v>
      </c>
    </row>
    <row r="85" customFormat="false" ht="15" hidden="false" customHeight="false" outlineLevel="0" collapsed="false">
      <c r="A85" s="9" t="s">
        <v>101</v>
      </c>
      <c r="B85" s="9" t="s">
        <v>91</v>
      </c>
      <c r="C85" s="10" t="n">
        <v>44642</v>
      </c>
      <c r="D85" s="10" t="n">
        <v>44826</v>
      </c>
      <c r="E85" s="9" t="s">
        <v>102</v>
      </c>
      <c r="F85" s="9" t="s">
        <v>23</v>
      </c>
      <c r="G85" s="11" t="n">
        <v>20000</v>
      </c>
      <c r="H85" s="12" t="n">
        <v>1522.5</v>
      </c>
      <c r="I85" s="11" t="n">
        <f aca="false">G85+H85</f>
        <v>21522.5</v>
      </c>
      <c r="J85" s="11" t="n">
        <v>608</v>
      </c>
      <c r="K85" s="11" t="n">
        <v>0</v>
      </c>
      <c r="L85" s="11" t="n">
        <f aca="false">J85+K85</f>
        <v>608</v>
      </c>
      <c r="M85" s="11" t="n">
        <f aca="false">G85-L85</f>
        <v>19392</v>
      </c>
      <c r="N85" s="13" t="s">
        <v>29</v>
      </c>
    </row>
    <row r="86" customFormat="false" ht="15" hidden="false" customHeight="false" outlineLevel="0" collapsed="false">
      <c r="A86" s="9" t="s">
        <v>103</v>
      </c>
      <c r="B86" s="9" t="s">
        <v>91</v>
      </c>
      <c r="C86" s="10" t="n">
        <v>44709</v>
      </c>
      <c r="D86" s="10" t="n">
        <v>44893</v>
      </c>
      <c r="E86" s="9" t="s">
        <v>104</v>
      </c>
      <c r="F86" s="9" t="s">
        <v>23</v>
      </c>
      <c r="G86" s="11" t="n">
        <v>20000</v>
      </c>
      <c r="H86" s="12" t="n">
        <v>0</v>
      </c>
      <c r="I86" s="11" t="n">
        <f aca="false">G86+H86</f>
        <v>20000</v>
      </c>
      <c r="J86" s="11" t="n">
        <v>608</v>
      </c>
      <c r="K86" s="11" t="n">
        <v>0</v>
      </c>
      <c r="L86" s="11" t="n">
        <f aca="false">J86+K86</f>
        <v>608</v>
      </c>
      <c r="M86" s="11" t="n">
        <f aca="false">G86-L86</f>
        <v>19392</v>
      </c>
      <c r="N86" s="13" t="s">
        <v>24</v>
      </c>
    </row>
    <row r="87" customFormat="false" ht="18" hidden="false" customHeight="false" outlineLevel="0" collapsed="false">
      <c r="A87" s="9" t="s">
        <v>105</v>
      </c>
      <c r="B87" s="9" t="s">
        <v>91</v>
      </c>
      <c r="C87" s="10" t="n">
        <v>44686</v>
      </c>
      <c r="D87" s="10" t="n">
        <v>44870</v>
      </c>
      <c r="E87" s="19" t="s">
        <v>106</v>
      </c>
      <c r="F87" s="9" t="s">
        <v>23</v>
      </c>
      <c r="G87" s="11" t="n">
        <v>10000</v>
      </c>
      <c r="H87" s="12" t="n">
        <v>0</v>
      </c>
      <c r="I87" s="11" t="n">
        <f aca="false">G87+H87</f>
        <v>10000</v>
      </c>
      <c r="J87" s="11" t="n">
        <v>304</v>
      </c>
      <c r="K87" s="11" t="n">
        <v>0</v>
      </c>
      <c r="L87" s="11" t="n">
        <f aca="false">J87+K87</f>
        <v>304</v>
      </c>
      <c r="M87" s="11" t="n">
        <f aca="false">G87-L87</f>
        <v>9696</v>
      </c>
      <c r="N87" s="13" t="s">
        <v>29</v>
      </c>
    </row>
    <row r="88" customFormat="false" ht="18" hidden="false" customHeight="false" outlineLevel="0" collapsed="false">
      <c r="A88" s="9" t="s">
        <v>107</v>
      </c>
      <c r="B88" s="9" t="s">
        <v>91</v>
      </c>
      <c r="C88" s="10" t="n">
        <v>44686</v>
      </c>
      <c r="D88" s="10" t="n">
        <v>44870</v>
      </c>
      <c r="E88" s="19" t="s">
        <v>43</v>
      </c>
      <c r="F88" s="9" t="s">
        <v>23</v>
      </c>
      <c r="G88" s="11" t="n">
        <v>10000</v>
      </c>
      <c r="H88" s="12" t="n">
        <v>0</v>
      </c>
      <c r="I88" s="11" t="n">
        <f aca="false">G88+H88</f>
        <v>10000</v>
      </c>
      <c r="J88" s="11" t="n">
        <v>304</v>
      </c>
      <c r="K88" s="11" t="n">
        <v>0</v>
      </c>
      <c r="L88" s="11" t="n">
        <f aca="false">J88+K88</f>
        <v>304</v>
      </c>
      <c r="M88" s="11" t="n">
        <f aca="false">G88-L88</f>
        <v>9696</v>
      </c>
      <c r="N88" s="13" t="s">
        <v>29</v>
      </c>
    </row>
    <row r="89" customFormat="false" ht="15" hidden="false" customHeight="false" outlineLevel="0" collapsed="false">
      <c r="A89" s="9" t="s">
        <v>108</v>
      </c>
      <c r="B89" s="9" t="s">
        <v>91</v>
      </c>
      <c r="C89" s="10" t="n">
        <v>44664</v>
      </c>
      <c r="D89" s="10" t="n">
        <v>44847</v>
      </c>
      <c r="E89" s="9" t="s">
        <v>43</v>
      </c>
      <c r="F89" s="9" t="s">
        <v>23</v>
      </c>
      <c r="G89" s="11" t="n">
        <v>25000</v>
      </c>
      <c r="H89" s="12" t="n">
        <v>0</v>
      </c>
      <c r="I89" s="11" t="n">
        <f aca="false">G89+H89</f>
        <v>25000</v>
      </c>
      <c r="J89" s="11" t="n">
        <v>760</v>
      </c>
      <c r="K89" s="11" t="n">
        <v>0</v>
      </c>
      <c r="L89" s="11" t="n">
        <f aca="false">J89+K89</f>
        <v>760</v>
      </c>
      <c r="M89" s="11" t="n">
        <f aca="false">G89-L89</f>
        <v>24240</v>
      </c>
      <c r="N89" s="13" t="s">
        <v>24</v>
      </c>
    </row>
    <row r="90" customFormat="false" ht="15" hidden="false" customHeight="false" outlineLevel="0" collapsed="false">
      <c r="A90" s="9" t="s">
        <v>109</v>
      </c>
      <c r="B90" s="9" t="s">
        <v>91</v>
      </c>
      <c r="C90" s="10" t="n">
        <v>44664</v>
      </c>
      <c r="D90" s="10" t="n">
        <v>44847</v>
      </c>
      <c r="E90" s="9" t="s">
        <v>43</v>
      </c>
      <c r="F90" s="9" t="s">
        <v>23</v>
      </c>
      <c r="G90" s="11" t="n">
        <v>10000</v>
      </c>
      <c r="H90" s="12" t="n">
        <v>0</v>
      </c>
      <c r="I90" s="11" t="n">
        <f aca="false">G90+H90</f>
        <v>10000</v>
      </c>
      <c r="J90" s="11" t="n">
        <v>304</v>
      </c>
      <c r="K90" s="11" t="n">
        <v>0</v>
      </c>
      <c r="L90" s="11" t="n">
        <f aca="false">J90+K90</f>
        <v>304</v>
      </c>
      <c r="M90" s="11" t="n">
        <f aca="false">G90-L90</f>
        <v>9696</v>
      </c>
      <c r="N90" s="13" t="s">
        <v>29</v>
      </c>
    </row>
    <row r="91" customFormat="false" ht="15" hidden="false" customHeight="false" outlineLevel="0" collapsed="false">
      <c r="A91" s="9" t="s">
        <v>110</v>
      </c>
      <c r="B91" s="9" t="s">
        <v>91</v>
      </c>
      <c r="C91" s="10" t="n">
        <v>44664</v>
      </c>
      <c r="D91" s="10" t="n">
        <v>44847</v>
      </c>
      <c r="E91" s="9" t="s">
        <v>43</v>
      </c>
      <c r="F91" s="9" t="s">
        <v>23</v>
      </c>
      <c r="G91" s="11" t="n">
        <v>15000</v>
      </c>
      <c r="H91" s="12" t="n">
        <v>0</v>
      </c>
      <c r="I91" s="11" t="n">
        <f aca="false">G91+H91</f>
        <v>15000</v>
      </c>
      <c r="J91" s="11" t="n">
        <v>456</v>
      </c>
      <c r="K91" s="11" t="n">
        <v>0</v>
      </c>
      <c r="L91" s="11" t="n">
        <f aca="false">J91+K91</f>
        <v>456</v>
      </c>
      <c r="M91" s="11" t="n">
        <f aca="false">G91-L91</f>
        <v>14544</v>
      </c>
      <c r="N91" s="13" t="s">
        <v>29</v>
      </c>
    </row>
    <row r="92" customFormat="false" ht="15" hidden="false" customHeight="false" outlineLevel="0" collapsed="false">
      <c r="A92" s="16" t="s">
        <v>45</v>
      </c>
      <c r="B92" s="16" t="n">
        <v>12</v>
      </c>
      <c r="C92" s="10"/>
      <c r="D92" s="10"/>
      <c r="E92" s="9"/>
      <c r="F92" s="9"/>
      <c r="G92" s="17" t="n">
        <f aca="false">SUM(G80:G91)</f>
        <v>180000</v>
      </c>
      <c r="H92" s="18" t="n">
        <f aca="false">SUM(H80:H91)</f>
        <v>1522.5</v>
      </c>
      <c r="I92" s="17" t="n">
        <f aca="false">SUM(I80:I91)</f>
        <v>181522.5</v>
      </c>
      <c r="J92" s="17" t="n">
        <f aca="false">SUM(J80:J91)</f>
        <v>5472</v>
      </c>
      <c r="K92" s="17" t="n">
        <f aca="false">SUM(K80:K91)</f>
        <v>0</v>
      </c>
      <c r="L92" s="17" t="n">
        <f aca="false">SUM(L80:L91)</f>
        <v>5472</v>
      </c>
      <c r="M92" s="17" t="n">
        <f aca="false">SUM(M80:M91)</f>
        <v>174528</v>
      </c>
      <c r="N92" s="13"/>
    </row>
    <row r="93" customFormat="false" ht="15" hidden="false" customHeight="false" outlineLevel="0" collapsed="false">
      <c r="A93" s="9"/>
      <c r="B93" s="9"/>
      <c r="C93" s="10"/>
      <c r="D93" s="10"/>
      <c r="E93" s="9"/>
      <c r="F93" s="9"/>
      <c r="G93" s="11"/>
      <c r="H93" s="12"/>
      <c r="I93" s="11"/>
      <c r="J93" s="11"/>
      <c r="K93" s="11"/>
      <c r="L93" s="11"/>
      <c r="M93" s="11"/>
      <c r="N93" s="13"/>
    </row>
    <row r="94" customFormat="false" ht="15" hidden="false" customHeight="false" outlineLevel="0" collapsed="false">
      <c r="A94" s="9"/>
      <c r="B94" s="9"/>
      <c r="C94" s="10"/>
      <c r="D94" s="10"/>
      <c r="E94" s="9"/>
      <c r="F94" s="9"/>
      <c r="G94" s="11"/>
      <c r="H94" s="12"/>
      <c r="I94" s="11"/>
      <c r="J94" s="11"/>
      <c r="K94" s="11"/>
      <c r="L94" s="11"/>
      <c r="M94" s="11"/>
      <c r="N94" s="13"/>
    </row>
    <row r="95" customFormat="false" ht="15" hidden="false" customHeight="false" outlineLevel="0" collapsed="false">
      <c r="A95" s="9"/>
      <c r="B95" s="9"/>
      <c r="C95" s="10"/>
      <c r="D95" s="10"/>
      <c r="E95" s="9"/>
      <c r="F95" s="9"/>
      <c r="G95" s="11"/>
      <c r="H95" s="12"/>
      <c r="I95" s="11"/>
      <c r="J95" s="11"/>
      <c r="K95" s="11"/>
      <c r="L95" s="11"/>
      <c r="M95" s="11"/>
      <c r="N95" s="13"/>
    </row>
    <row r="96" customFormat="false" ht="15" hidden="false" customHeight="false" outlineLevel="0" collapsed="false">
      <c r="A96" s="9" t="s">
        <v>111</v>
      </c>
      <c r="B96" s="9" t="s">
        <v>112</v>
      </c>
      <c r="C96" s="10" t="n">
        <v>44600</v>
      </c>
      <c r="D96" s="10" t="n">
        <v>44781</v>
      </c>
      <c r="E96" s="15" t="s">
        <v>63</v>
      </c>
      <c r="F96" s="9" t="s">
        <v>23</v>
      </c>
      <c r="G96" s="11" t="n">
        <v>15000</v>
      </c>
      <c r="H96" s="12" t="n">
        <v>0</v>
      </c>
      <c r="I96" s="11" t="n">
        <f aca="false">G96+H96</f>
        <v>15000</v>
      </c>
      <c r="J96" s="11" t="n">
        <v>456</v>
      </c>
      <c r="K96" s="11" t="n">
        <v>1140</v>
      </c>
      <c r="L96" s="11" t="n">
        <f aca="false">J96+K96</f>
        <v>1596</v>
      </c>
      <c r="M96" s="11" t="n">
        <f aca="false">G96-L96</f>
        <v>13404</v>
      </c>
      <c r="N96" s="13" t="s">
        <v>29</v>
      </c>
    </row>
    <row r="97" customFormat="false" ht="15" hidden="false" customHeight="false" outlineLevel="0" collapsed="false">
      <c r="A97" s="9" t="s">
        <v>113</v>
      </c>
      <c r="B97" s="9" t="s">
        <v>112</v>
      </c>
      <c r="C97" s="10" t="n">
        <v>44693</v>
      </c>
      <c r="D97" s="10" t="n">
        <v>44877</v>
      </c>
      <c r="E97" s="9" t="s">
        <v>114</v>
      </c>
      <c r="F97" s="9" t="s">
        <v>23</v>
      </c>
      <c r="G97" s="11" t="n">
        <v>20000</v>
      </c>
      <c r="H97" s="12" t="n">
        <v>0</v>
      </c>
      <c r="I97" s="11" t="n">
        <f aca="false">G97+H97</f>
        <v>20000</v>
      </c>
      <c r="J97" s="11" t="n">
        <v>608</v>
      </c>
      <c r="K97" s="11" t="n">
        <v>0</v>
      </c>
      <c r="L97" s="11" t="n">
        <f aca="false">J97+K97</f>
        <v>608</v>
      </c>
      <c r="M97" s="11" t="n">
        <f aca="false">G97-L97</f>
        <v>19392</v>
      </c>
      <c r="N97" s="13" t="s">
        <v>29</v>
      </c>
    </row>
    <row r="98" customFormat="false" ht="15" hidden="false" customHeight="false" outlineLevel="0" collapsed="false">
      <c r="A98" s="9" t="s">
        <v>115</v>
      </c>
      <c r="B98" s="9" t="s">
        <v>112</v>
      </c>
      <c r="C98" s="10" t="n">
        <v>44589</v>
      </c>
      <c r="D98" s="10" t="n">
        <v>44770</v>
      </c>
      <c r="E98" s="9" t="s">
        <v>116</v>
      </c>
      <c r="F98" s="9" t="s">
        <v>23</v>
      </c>
      <c r="G98" s="11" t="n">
        <v>15000</v>
      </c>
      <c r="H98" s="12" t="n">
        <v>0</v>
      </c>
      <c r="I98" s="11" t="n">
        <f aca="false">G98+H98</f>
        <v>15000</v>
      </c>
      <c r="J98" s="11" t="n">
        <v>456</v>
      </c>
      <c r="K98" s="11" t="n">
        <v>0</v>
      </c>
      <c r="L98" s="11" t="n">
        <f aca="false">J98+K98</f>
        <v>456</v>
      </c>
      <c r="M98" s="11" t="n">
        <f aca="false">G98-L98</f>
        <v>14544</v>
      </c>
      <c r="N98" s="13" t="s">
        <v>24</v>
      </c>
    </row>
    <row r="99" customFormat="false" ht="15" hidden="false" customHeight="false" outlineLevel="0" collapsed="false">
      <c r="A99" s="9" t="s">
        <v>117</v>
      </c>
      <c r="B99" s="9" t="s">
        <v>112</v>
      </c>
      <c r="C99" s="14" t="n">
        <v>44590</v>
      </c>
      <c r="D99" s="14" t="n">
        <v>44771</v>
      </c>
      <c r="E99" s="9" t="s">
        <v>118</v>
      </c>
      <c r="F99" s="9" t="s">
        <v>23</v>
      </c>
      <c r="G99" s="11" t="n">
        <v>10000</v>
      </c>
      <c r="H99" s="12" t="n">
        <v>0</v>
      </c>
      <c r="I99" s="11" t="n">
        <f aca="false">G99+H99</f>
        <v>10000</v>
      </c>
      <c r="J99" s="11" t="n">
        <v>304</v>
      </c>
      <c r="K99" s="11" t="n">
        <v>0</v>
      </c>
      <c r="L99" s="11" t="n">
        <f aca="false">J99+K99</f>
        <v>304</v>
      </c>
      <c r="M99" s="11" t="n">
        <f aca="false">G99-L99</f>
        <v>9696</v>
      </c>
      <c r="N99" s="13" t="s">
        <v>29</v>
      </c>
    </row>
    <row r="100" customFormat="false" ht="15" hidden="false" customHeight="false" outlineLevel="0" collapsed="false">
      <c r="A100" s="9" t="s">
        <v>119</v>
      </c>
      <c r="B100" s="9" t="s">
        <v>112</v>
      </c>
      <c r="C100" s="10" t="n">
        <v>44589</v>
      </c>
      <c r="D100" s="10" t="n">
        <v>44770</v>
      </c>
      <c r="E100" s="9" t="s">
        <v>120</v>
      </c>
      <c r="F100" s="9" t="s">
        <v>23</v>
      </c>
      <c r="G100" s="11" t="n">
        <v>20000</v>
      </c>
      <c r="H100" s="12" t="n">
        <v>0</v>
      </c>
      <c r="I100" s="11" t="n">
        <f aca="false">G100+H100</f>
        <v>20000</v>
      </c>
      <c r="J100" s="11" t="n">
        <v>608</v>
      </c>
      <c r="K100" s="11" t="n">
        <v>0</v>
      </c>
      <c r="L100" s="11" t="n">
        <f aca="false">J100+K100</f>
        <v>608</v>
      </c>
      <c r="M100" s="11" t="n">
        <f aca="false">G100-L100</f>
        <v>19392</v>
      </c>
      <c r="N100" s="13" t="s">
        <v>24</v>
      </c>
    </row>
    <row r="101" customFormat="false" ht="15" hidden="false" customHeight="false" outlineLevel="0" collapsed="false">
      <c r="A101" s="16" t="s">
        <v>45</v>
      </c>
      <c r="B101" s="16" t="n">
        <v>5</v>
      </c>
      <c r="C101" s="10"/>
      <c r="D101" s="10"/>
      <c r="E101" s="9"/>
      <c r="F101" s="9"/>
      <c r="G101" s="17" t="n">
        <f aca="false">SUM(G96:G100)</f>
        <v>80000</v>
      </c>
      <c r="H101" s="18" t="n">
        <f aca="false">SUM(H96:H100)</f>
        <v>0</v>
      </c>
      <c r="I101" s="17" t="n">
        <f aca="false">SUM(I96:I100)</f>
        <v>80000</v>
      </c>
      <c r="J101" s="17" t="n">
        <f aca="false">SUM(J96:J100)</f>
        <v>2432</v>
      </c>
      <c r="K101" s="17" t="n">
        <f aca="false">SUM(K96:K100)</f>
        <v>1140</v>
      </c>
      <c r="L101" s="17" t="n">
        <f aca="false">SUM(L96:L100)</f>
        <v>3572</v>
      </c>
      <c r="M101" s="17" t="n">
        <f aca="false">SUM(M96:M100)</f>
        <v>76428</v>
      </c>
      <c r="N101" s="13"/>
    </row>
    <row r="102" customFormat="false" ht="15" hidden="false" customHeight="false" outlineLevel="0" collapsed="false">
      <c r="A102" s="9"/>
      <c r="B102" s="9"/>
      <c r="C102" s="10"/>
      <c r="D102" s="10"/>
      <c r="E102" s="9"/>
      <c r="F102" s="9"/>
      <c r="G102" s="11"/>
      <c r="H102" s="12"/>
      <c r="I102" s="11"/>
      <c r="J102" s="11"/>
      <c r="K102" s="11"/>
      <c r="L102" s="11"/>
      <c r="M102" s="11"/>
      <c r="N102" s="13"/>
    </row>
    <row r="103" customFormat="false" ht="15" hidden="false" customHeight="false" outlineLevel="0" collapsed="false">
      <c r="A103" s="9"/>
      <c r="B103" s="9"/>
      <c r="C103" s="10"/>
      <c r="D103" s="10"/>
      <c r="E103" s="9"/>
      <c r="F103" s="9"/>
      <c r="G103" s="11"/>
      <c r="H103" s="12"/>
      <c r="I103" s="11"/>
      <c r="J103" s="11"/>
      <c r="K103" s="11"/>
      <c r="L103" s="11"/>
      <c r="M103" s="11"/>
      <c r="N103" s="13"/>
    </row>
    <row r="104" customFormat="false" ht="15" hidden="false" customHeight="false" outlineLevel="0" collapsed="false">
      <c r="A104" s="9"/>
      <c r="B104" s="9"/>
      <c r="C104" s="10"/>
      <c r="D104" s="10"/>
      <c r="E104" s="9"/>
      <c r="F104" s="9"/>
      <c r="G104" s="11"/>
      <c r="H104" s="12"/>
      <c r="I104" s="11"/>
      <c r="J104" s="11"/>
      <c r="K104" s="11"/>
      <c r="L104" s="11"/>
      <c r="M104" s="11"/>
      <c r="N104" s="13"/>
    </row>
    <row r="105" customFormat="false" ht="15" hidden="false" customHeight="false" outlineLevel="0" collapsed="false">
      <c r="A105" s="9" t="s">
        <v>121</v>
      </c>
      <c r="B105" s="9" t="s">
        <v>122</v>
      </c>
      <c r="C105" s="10" t="n">
        <v>44590</v>
      </c>
      <c r="D105" s="10" t="n">
        <v>44771</v>
      </c>
      <c r="E105" s="9" t="s">
        <v>123</v>
      </c>
      <c r="F105" s="9" t="s">
        <v>23</v>
      </c>
      <c r="G105" s="11" t="n">
        <v>35000</v>
      </c>
      <c r="H105" s="12" t="n">
        <v>0</v>
      </c>
      <c r="I105" s="11" t="n">
        <f aca="false">G105+H105</f>
        <v>35000</v>
      </c>
      <c r="J105" s="11" t="n">
        <v>1064</v>
      </c>
      <c r="K105" s="11" t="n">
        <v>0</v>
      </c>
      <c r="L105" s="11" t="n">
        <f aca="false">J105+K105</f>
        <v>1064</v>
      </c>
      <c r="M105" s="11" t="n">
        <f aca="false">G105-L105</f>
        <v>33936</v>
      </c>
      <c r="N105" s="13" t="s">
        <v>24</v>
      </c>
    </row>
    <row r="106" customFormat="false" ht="15" hidden="false" customHeight="false" outlineLevel="0" collapsed="false">
      <c r="A106" s="9" t="s">
        <v>124</v>
      </c>
      <c r="B106" s="9" t="s">
        <v>122</v>
      </c>
      <c r="C106" s="10" t="n">
        <v>44600</v>
      </c>
      <c r="D106" s="10" t="n">
        <v>44781</v>
      </c>
      <c r="E106" s="9" t="s">
        <v>125</v>
      </c>
      <c r="F106" s="9" t="s">
        <v>23</v>
      </c>
      <c r="G106" s="11" t="n">
        <v>35000</v>
      </c>
      <c r="H106" s="12" t="n">
        <v>0</v>
      </c>
      <c r="I106" s="11" t="n">
        <f aca="false">G106+H106</f>
        <v>35000</v>
      </c>
      <c r="J106" s="11" t="n">
        <v>1064</v>
      </c>
      <c r="K106" s="11" t="n">
        <v>0</v>
      </c>
      <c r="L106" s="11" t="n">
        <f aca="false">J106+K106</f>
        <v>1064</v>
      </c>
      <c r="M106" s="11" t="n">
        <f aca="false">G106-L106</f>
        <v>33936</v>
      </c>
      <c r="N106" s="13" t="s">
        <v>24</v>
      </c>
    </row>
    <row r="107" customFormat="false" ht="15" hidden="false" customHeight="false" outlineLevel="0" collapsed="false">
      <c r="A107" s="9" t="s">
        <v>126</v>
      </c>
      <c r="B107" s="9" t="s">
        <v>122</v>
      </c>
      <c r="C107" s="10" t="n">
        <v>44654</v>
      </c>
      <c r="D107" s="10" t="n">
        <v>44837</v>
      </c>
      <c r="E107" s="9" t="s">
        <v>127</v>
      </c>
      <c r="F107" s="9" t="s">
        <v>23</v>
      </c>
      <c r="G107" s="11" t="n">
        <v>10000</v>
      </c>
      <c r="H107" s="12" t="n">
        <v>0</v>
      </c>
      <c r="I107" s="11" t="n">
        <f aca="false">G107+H107</f>
        <v>10000</v>
      </c>
      <c r="J107" s="11" t="n">
        <v>304</v>
      </c>
      <c r="K107" s="11" t="n">
        <v>380</v>
      </c>
      <c r="L107" s="11" t="n">
        <f aca="false">J107+K107</f>
        <v>684</v>
      </c>
      <c r="M107" s="11" t="n">
        <f aca="false">G107-L107</f>
        <v>9316</v>
      </c>
      <c r="N107" s="13" t="s">
        <v>29</v>
      </c>
    </row>
    <row r="108" customFormat="false" ht="15" hidden="false" customHeight="false" outlineLevel="0" collapsed="false">
      <c r="A108" s="9" t="s">
        <v>128</v>
      </c>
      <c r="B108" s="9" t="s">
        <v>122</v>
      </c>
      <c r="C108" s="10" t="n">
        <v>44596</v>
      </c>
      <c r="D108" s="10" t="n">
        <v>44777</v>
      </c>
      <c r="E108" s="9" t="s">
        <v>43</v>
      </c>
      <c r="F108" s="9" t="s">
        <v>23</v>
      </c>
      <c r="G108" s="11" t="n">
        <v>20000</v>
      </c>
      <c r="H108" s="12" t="n">
        <v>0</v>
      </c>
      <c r="I108" s="11" t="n">
        <f aca="false">G108+H108</f>
        <v>20000</v>
      </c>
      <c r="J108" s="11" t="n">
        <v>608</v>
      </c>
      <c r="K108" s="11" t="n">
        <v>0</v>
      </c>
      <c r="L108" s="11" t="n">
        <f aca="false">J108+K108</f>
        <v>608</v>
      </c>
      <c r="M108" s="11" t="n">
        <f aca="false">G108-L108</f>
        <v>19392</v>
      </c>
      <c r="N108" s="13" t="s">
        <v>29</v>
      </c>
    </row>
    <row r="109" customFormat="false" ht="15" hidden="false" customHeight="false" outlineLevel="0" collapsed="false">
      <c r="A109" s="9" t="s">
        <v>129</v>
      </c>
      <c r="B109" s="9" t="s">
        <v>122</v>
      </c>
      <c r="C109" s="10" t="n">
        <v>44706</v>
      </c>
      <c r="D109" s="10" t="n">
        <v>44890</v>
      </c>
      <c r="E109" s="9" t="s">
        <v>43</v>
      </c>
      <c r="F109" s="9" t="s">
        <v>23</v>
      </c>
      <c r="G109" s="11" t="n">
        <v>20000</v>
      </c>
      <c r="H109" s="12" t="n">
        <v>0</v>
      </c>
      <c r="I109" s="11" t="n">
        <f aca="false">G109+H109</f>
        <v>20000</v>
      </c>
      <c r="J109" s="11" t="n">
        <v>608</v>
      </c>
      <c r="K109" s="11" t="n">
        <v>0</v>
      </c>
      <c r="L109" s="11" t="n">
        <f aca="false">J109+K109</f>
        <v>608</v>
      </c>
      <c r="M109" s="11" t="n">
        <f aca="false">G109-L109</f>
        <v>19392</v>
      </c>
      <c r="N109" s="13" t="s">
        <v>29</v>
      </c>
    </row>
    <row r="110" customFormat="false" ht="15" hidden="false" customHeight="false" outlineLevel="0" collapsed="false">
      <c r="A110" s="9" t="s">
        <v>130</v>
      </c>
      <c r="B110" s="9" t="s">
        <v>122</v>
      </c>
      <c r="C110" s="14" t="n">
        <v>44586</v>
      </c>
      <c r="D110" s="14" t="n">
        <v>44767</v>
      </c>
      <c r="E110" s="9" t="s">
        <v>43</v>
      </c>
      <c r="F110" s="9" t="s">
        <v>23</v>
      </c>
      <c r="G110" s="11" t="n">
        <v>20000</v>
      </c>
      <c r="H110" s="12" t="n">
        <v>1522.5</v>
      </c>
      <c r="I110" s="11" t="n">
        <f aca="false">G110+H110</f>
        <v>21522.5</v>
      </c>
      <c r="J110" s="11" t="n">
        <v>608</v>
      </c>
      <c r="K110" s="11" t="n">
        <v>1350.12</v>
      </c>
      <c r="L110" s="11" t="n">
        <f aca="false">J110+K110</f>
        <v>1958.12</v>
      </c>
      <c r="M110" s="11" t="n">
        <f aca="false">G110-L110</f>
        <v>18041.88</v>
      </c>
      <c r="N110" s="13" t="s">
        <v>24</v>
      </c>
    </row>
    <row r="111" customFormat="false" ht="15" hidden="false" customHeight="false" outlineLevel="0" collapsed="false">
      <c r="A111" s="9" t="s">
        <v>131</v>
      </c>
      <c r="B111" s="9" t="s">
        <v>122</v>
      </c>
      <c r="C111" s="14" t="n">
        <v>44596</v>
      </c>
      <c r="D111" s="14" t="n">
        <v>44777</v>
      </c>
      <c r="E111" s="9" t="s">
        <v>43</v>
      </c>
      <c r="F111" s="9" t="s">
        <v>23</v>
      </c>
      <c r="G111" s="11" t="n">
        <v>20000</v>
      </c>
      <c r="H111" s="12" t="n">
        <v>1522.5</v>
      </c>
      <c r="I111" s="11" t="n">
        <f aca="false">G111+H111</f>
        <v>21522.5</v>
      </c>
      <c r="J111" s="11" t="n">
        <v>608</v>
      </c>
      <c r="K111" s="11" t="n">
        <v>0</v>
      </c>
      <c r="L111" s="11" t="n">
        <f aca="false">J111+K111</f>
        <v>608</v>
      </c>
      <c r="M111" s="11" t="n">
        <f aca="false">G111-L111</f>
        <v>19392</v>
      </c>
      <c r="N111" s="13" t="s">
        <v>29</v>
      </c>
    </row>
    <row r="112" customFormat="false" ht="18" hidden="false" customHeight="false" outlineLevel="0" collapsed="false">
      <c r="A112" s="9" t="s">
        <v>132</v>
      </c>
      <c r="B112" s="9" t="s">
        <v>122</v>
      </c>
      <c r="C112" s="10" t="n">
        <v>44690</v>
      </c>
      <c r="D112" s="10" t="n">
        <v>44874</v>
      </c>
      <c r="E112" s="19" t="s">
        <v>43</v>
      </c>
      <c r="F112" s="9" t="s">
        <v>23</v>
      </c>
      <c r="G112" s="11" t="n">
        <v>20000</v>
      </c>
      <c r="H112" s="12" t="n">
        <v>0</v>
      </c>
      <c r="I112" s="11" t="n">
        <f aca="false">G112+H112</f>
        <v>20000</v>
      </c>
      <c r="J112" s="11" t="n">
        <v>608</v>
      </c>
      <c r="K112" s="11" t="n">
        <v>0</v>
      </c>
      <c r="L112" s="11" t="n">
        <f aca="false">J112+K112</f>
        <v>608</v>
      </c>
      <c r="M112" s="11" t="n">
        <f aca="false">G112-L112</f>
        <v>19392</v>
      </c>
      <c r="N112" s="13" t="n">
        <v>0</v>
      </c>
    </row>
    <row r="113" customFormat="false" ht="15" hidden="false" customHeight="false" outlineLevel="0" collapsed="false">
      <c r="A113" s="16" t="s">
        <v>45</v>
      </c>
      <c r="B113" s="20" t="n">
        <v>8</v>
      </c>
      <c r="C113" s="10"/>
      <c r="D113" s="10"/>
      <c r="E113" s="19"/>
      <c r="F113" s="9"/>
      <c r="G113" s="17" t="n">
        <f aca="false">SUM(G105:G112)</f>
        <v>180000</v>
      </c>
      <c r="H113" s="18" t="n">
        <f aca="false">SUM(H105:H112)</f>
        <v>3045</v>
      </c>
      <c r="I113" s="17" t="n">
        <f aca="false">SUM(I105:I112)</f>
        <v>183045</v>
      </c>
      <c r="J113" s="17" t="n">
        <f aca="false">SUM(J105:J112)</f>
        <v>5472</v>
      </c>
      <c r="K113" s="17" t="n">
        <f aca="false">SUM(K105:K112)</f>
        <v>1730.12</v>
      </c>
      <c r="L113" s="17" t="n">
        <f aca="false">SUM(L105:L112)</f>
        <v>7202.12</v>
      </c>
      <c r="M113" s="17" t="n">
        <f aca="false">SUM(M105:M112)</f>
        <v>172797.88</v>
      </c>
      <c r="N113" s="13"/>
    </row>
    <row r="114" customFormat="false" ht="15" hidden="false" customHeight="false" outlineLevel="0" collapsed="false">
      <c r="A114" s="9"/>
      <c r="B114" s="21"/>
      <c r="C114" s="10"/>
      <c r="D114" s="10"/>
      <c r="E114" s="19"/>
      <c r="F114" s="9"/>
      <c r="G114" s="11"/>
      <c r="H114" s="12"/>
      <c r="I114" s="11"/>
      <c r="J114" s="11"/>
      <c r="K114" s="11"/>
      <c r="L114" s="11"/>
      <c r="M114" s="11"/>
      <c r="N114" s="13"/>
    </row>
    <row r="115" customFormat="false" ht="15" hidden="false" customHeight="false" outlineLevel="0" collapsed="false">
      <c r="A115" s="9"/>
      <c r="B115" s="21"/>
      <c r="C115" s="10"/>
      <c r="D115" s="10"/>
      <c r="E115" s="19"/>
      <c r="F115" s="9"/>
      <c r="G115" s="11"/>
      <c r="H115" s="12"/>
      <c r="I115" s="11"/>
      <c r="J115" s="11"/>
      <c r="K115" s="11"/>
      <c r="L115" s="11"/>
      <c r="M115" s="11"/>
      <c r="N115" s="13"/>
    </row>
    <row r="116" customFormat="false" ht="15" hidden="false" customHeight="false" outlineLevel="0" collapsed="false">
      <c r="A116" s="9"/>
      <c r="B116" s="21"/>
      <c r="C116" s="10"/>
      <c r="D116" s="10"/>
      <c r="E116" s="19"/>
      <c r="F116" s="9"/>
      <c r="G116" s="11"/>
      <c r="H116" s="12"/>
      <c r="I116" s="11"/>
      <c r="J116" s="11"/>
      <c r="K116" s="11"/>
      <c r="L116" s="11"/>
      <c r="M116" s="11"/>
      <c r="N116" s="13"/>
    </row>
    <row r="117" customFormat="false" ht="15" hidden="false" customHeight="false" outlineLevel="0" collapsed="false">
      <c r="A117" s="9" t="s">
        <v>133</v>
      </c>
      <c r="B117" s="21" t="s">
        <v>134</v>
      </c>
      <c r="C117" s="10" t="n">
        <v>44635</v>
      </c>
      <c r="D117" s="10" t="n">
        <v>44819</v>
      </c>
      <c r="E117" s="15" t="s">
        <v>135</v>
      </c>
      <c r="F117" s="9" t="s">
        <v>23</v>
      </c>
      <c r="G117" s="11" t="n">
        <v>15000</v>
      </c>
      <c r="H117" s="12" t="n">
        <v>0</v>
      </c>
      <c r="I117" s="11" t="n">
        <f aca="false">G117+H117</f>
        <v>15000</v>
      </c>
      <c r="J117" s="11" t="n">
        <v>456</v>
      </c>
      <c r="K117" s="11" t="n">
        <v>0</v>
      </c>
      <c r="L117" s="11" t="n">
        <f aca="false">J117+K117</f>
        <v>456</v>
      </c>
      <c r="M117" s="11" t="n">
        <f aca="false">G117-L117</f>
        <v>14544</v>
      </c>
      <c r="N117" s="13" t="s">
        <v>29</v>
      </c>
    </row>
    <row r="118" customFormat="false" ht="15" hidden="false" customHeight="false" outlineLevel="0" collapsed="false">
      <c r="A118" s="9" t="s">
        <v>136</v>
      </c>
      <c r="B118" s="21" t="s">
        <v>134</v>
      </c>
      <c r="C118" s="10" t="n">
        <v>44657</v>
      </c>
      <c r="D118" s="10" t="n">
        <v>44840</v>
      </c>
      <c r="E118" s="9" t="s">
        <v>137</v>
      </c>
      <c r="F118" s="9" t="s">
        <v>23</v>
      </c>
      <c r="G118" s="11" t="n">
        <v>15000</v>
      </c>
      <c r="H118" s="12" t="n">
        <v>0</v>
      </c>
      <c r="I118" s="11" t="n">
        <f aca="false">G118+H118</f>
        <v>15000</v>
      </c>
      <c r="J118" s="11" t="n">
        <v>456</v>
      </c>
      <c r="K118" s="11" t="n">
        <v>0</v>
      </c>
      <c r="L118" s="11" t="n">
        <f aca="false">J118+K118</f>
        <v>456</v>
      </c>
      <c r="M118" s="11" t="n">
        <f aca="false">G118-L118</f>
        <v>14544</v>
      </c>
      <c r="N118" s="13" t="s">
        <v>24</v>
      </c>
    </row>
    <row r="119" customFormat="false" ht="15" hidden="false" customHeight="false" outlineLevel="0" collapsed="false">
      <c r="A119" s="9" t="s">
        <v>138</v>
      </c>
      <c r="B119" s="21" t="s">
        <v>134</v>
      </c>
      <c r="C119" s="10" t="n">
        <v>44641</v>
      </c>
      <c r="D119" s="10" t="n">
        <v>44825</v>
      </c>
      <c r="E119" s="9" t="s">
        <v>139</v>
      </c>
      <c r="F119" s="9" t="s">
        <v>23</v>
      </c>
      <c r="G119" s="11" t="n">
        <v>15000</v>
      </c>
      <c r="H119" s="12" t="n">
        <v>1522.5</v>
      </c>
      <c r="I119" s="11" t="n">
        <f aca="false">G119+H119</f>
        <v>16522.5</v>
      </c>
      <c r="J119" s="11" t="n">
        <v>456</v>
      </c>
      <c r="K119" s="11" t="n">
        <v>0</v>
      </c>
      <c r="L119" s="11" t="n">
        <f aca="false">J119+K119</f>
        <v>456</v>
      </c>
      <c r="M119" s="11" t="n">
        <f aca="false">G119-L119</f>
        <v>14544</v>
      </c>
      <c r="N119" s="13" t="s">
        <v>29</v>
      </c>
    </row>
    <row r="120" customFormat="false" ht="15" hidden="false" customHeight="false" outlineLevel="0" collapsed="false">
      <c r="A120" s="9" t="s">
        <v>140</v>
      </c>
      <c r="B120" s="21" t="s">
        <v>134</v>
      </c>
      <c r="C120" s="10" t="n">
        <v>44656</v>
      </c>
      <c r="D120" s="10" t="n">
        <v>44839</v>
      </c>
      <c r="E120" s="9" t="s">
        <v>141</v>
      </c>
      <c r="F120" s="9" t="s">
        <v>23</v>
      </c>
      <c r="G120" s="11" t="n">
        <v>15000</v>
      </c>
      <c r="H120" s="12" t="n">
        <v>0</v>
      </c>
      <c r="I120" s="11" t="n">
        <f aca="false">G120+H120</f>
        <v>15000</v>
      </c>
      <c r="J120" s="11" t="n">
        <v>456</v>
      </c>
      <c r="K120" s="11" t="n">
        <v>0</v>
      </c>
      <c r="L120" s="11" t="n">
        <f aca="false">J120+K120</f>
        <v>456</v>
      </c>
      <c r="M120" s="11" t="n">
        <f aca="false">G120-L120</f>
        <v>14544</v>
      </c>
      <c r="N120" s="13" t="s">
        <v>29</v>
      </c>
    </row>
    <row r="121" customFormat="false" ht="15" hidden="false" customHeight="false" outlineLevel="0" collapsed="false">
      <c r="A121" s="9" t="s">
        <v>142</v>
      </c>
      <c r="B121" s="21" t="s">
        <v>134</v>
      </c>
      <c r="C121" s="10" t="n">
        <v>44668</v>
      </c>
      <c r="D121" s="10" t="n">
        <v>44851</v>
      </c>
      <c r="E121" s="9" t="s">
        <v>143</v>
      </c>
      <c r="F121" s="9" t="s">
        <v>23</v>
      </c>
      <c r="G121" s="11" t="n">
        <v>15000</v>
      </c>
      <c r="H121" s="12" t="n">
        <v>0</v>
      </c>
      <c r="I121" s="11" t="n">
        <f aca="false">G121+H121</f>
        <v>15000</v>
      </c>
      <c r="J121" s="11" t="n">
        <v>456</v>
      </c>
      <c r="K121" s="11" t="n">
        <v>0</v>
      </c>
      <c r="L121" s="11" t="n">
        <f aca="false">J121+K121</f>
        <v>456</v>
      </c>
      <c r="M121" s="11" t="n">
        <f aca="false">G121-L121</f>
        <v>14544</v>
      </c>
      <c r="N121" s="13" t="s">
        <v>29</v>
      </c>
    </row>
    <row r="122" customFormat="false" ht="15" hidden="false" customHeight="false" outlineLevel="0" collapsed="false">
      <c r="A122" s="9" t="s">
        <v>144</v>
      </c>
      <c r="B122" s="21" t="s">
        <v>134</v>
      </c>
      <c r="C122" s="10" t="n">
        <v>44697</v>
      </c>
      <c r="D122" s="10" t="n">
        <v>44881</v>
      </c>
      <c r="E122" s="9" t="s">
        <v>145</v>
      </c>
      <c r="F122" s="9" t="s">
        <v>23</v>
      </c>
      <c r="G122" s="11" t="n">
        <v>15000</v>
      </c>
      <c r="H122" s="12" t="n">
        <v>1522.5</v>
      </c>
      <c r="I122" s="11" t="n">
        <f aca="false">G122+H122</f>
        <v>16522.5</v>
      </c>
      <c r="J122" s="11" t="n">
        <v>456</v>
      </c>
      <c r="K122" s="11" t="n">
        <v>0</v>
      </c>
      <c r="L122" s="11" t="n">
        <f aca="false">J122+K122</f>
        <v>456</v>
      </c>
      <c r="M122" s="11" t="n">
        <f aca="false">G122-L122</f>
        <v>14544</v>
      </c>
      <c r="N122" s="13" t="s">
        <v>24</v>
      </c>
    </row>
    <row r="123" customFormat="false" ht="15" hidden="false" customHeight="false" outlineLevel="0" collapsed="false">
      <c r="A123" s="9" t="s">
        <v>146</v>
      </c>
      <c r="B123" s="21" t="s">
        <v>134</v>
      </c>
      <c r="C123" s="10" t="n">
        <v>44654</v>
      </c>
      <c r="D123" s="10" t="n">
        <v>44837</v>
      </c>
      <c r="E123" s="9" t="s">
        <v>147</v>
      </c>
      <c r="F123" s="9" t="s">
        <v>23</v>
      </c>
      <c r="G123" s="11" t="n">
        <v>12000</v>
      </c>
      <c r="H123" s="12" t="n">
        <v>1522.5</v>
      </c>
      <c r="I123" s="11" t="n">
        <f aca="false">G123+H123</f>
        <v>13522.5</v>
      </c>
      <c r="J123" s="11" t="n">
        <v>364.8</v>
      </c>
      <c r="K123" s="11" t="n">
        <v>0</v>
      </c>
      <c r="L123" s="11" t="n">
        <f aca="false">J123+K123</f>
        <v>364.8</v>
      </c>
      <c r="M123" s="11" t="n">
        <f aca="false">G123-L123</f>
        <v>11635.2</v>
      </c>
      <c r="N123" s="13" t="s">
        <v>29</v>
      </c>
    </row>
    <row r="124" customFormat="false" ht="15" hidden="false" customHeight="false" outlineLevel="0" collapsed="false">
      <c r="A124" s="16" t="s">
        <v>45</v>
      </c>
      <c r="B124" s="20" t="n">
        <v>7</v>
      </c>
      <c r="C124" s="10"/>
      <c r="D124" s="10"/>
      <c r="E124" s="9"/>
      <c r="F124" s="9"/>
      <c r="G124" s="17" t="n">
        <f aca="false">SUM(G117:G123)</f>
        <v>102000</v>
      </c>
      <c r="H124" s="18" t="n">
        <f aca="false">SUM(H117:H123)</f>
        <v>4567.5</v>
      </c>
      <c r="I124" s="17" t="n">
        <f aca="false">SUM(I117:I123)</f>
        <v>106567.5</v>
      </c>
      <c r="J124" s="17" t="n">
        <f aca="false">SUM(J117:J123)</f>
        <v>3100.8</v>
      </c>
      <c r="K124" s="17" t="n">
        <f aca="false">SUM(K117:K123)</f>
        <v>0</v>
      </c>
      <c r="L124" s="17" t="n">
        <f aca="false">SUM(L117:L123)</f>
        <v>3100.8</v>
      </c>
      <c r="M124" s="17" t="n">
        <f aca="false">SUM(M117:M123)</f>
        <v>98899.2</v>
      </c>
      <c r="N124" s="13"/>
    </row>
    <row r="125" customFormat="false" ht="15" hidden="false" customHeight="false" outlineLevel="0" collapsed="false">
      <c r="A125" s="9"/>
      <c r="B125" s="21"/>
      <c r="C125" s="10"/>
      <c r="D125" s="10"/>
      <c r="E125" s="9"/>
      <c r="F125" s="9"/>
      <c r="G125" s="11"/>
      <c r="H125" s="12"/>
      <c r="I125" s="11"/>
      <c r="J125" s="11"/>
      <c r="K125" s="11"/>
      <c r="L125" s="11"/>
      <c r="M125" s="11"/>
      <c r="N125" s="13"/>
    </row>
    <row r="126" customFormat="false" ht="15" hidden="false" customHeight="false" outlineLevel="0" collapsed="false">
      <c r="A126" s="9"/>
      <c r="B126" s="21"/>
      <c r="C126" s="10"/>
      <c r="D126" s="10"/>
      <c r="E126" s="9"/>
      <c r="F126" s="9"/>
      <c r="G126" s="11"/>
      <c r="H126" s="12"/>
      <c r="I126" s="11"/>
      <c r="J126" s="11"/>
      <c r="K126" s="11"/>
      <c r="L126" s="11"/>
      <c r="M126" s="11"/>
      <c r="N126" s="13"/>
    </row>
    <row r="127" customFormat="false" ht="15" hidden="false" customHeight="false" outlineLevel="0" collapsed="false">
      <c r="A127" s="9"/>
      <c r="B127" s="21"/>
      <c r="C127" s="10"/>
      <c r="D127" s="10"/>
      <c r="E127" s="9"/>
      <c r="F127" s="9"/>
      <c r="G127" s="11"/>
      <c r="H127" s="12"/>
      <c r="I127" s="11"/>
      <c r="J127" s="11"/>
      <c r="K127" s="11"/>
      <c r="L127" s="11"/>
      <c r="M127" s="11"/>
      <c r="N127" s="13"/>
    </row>
    <row r="128" customFormat="false" ht="15" hidden="false" customHeight="false" outlineLevel="0" collapsed="false">
      <c r="A128" s="9" t="s">
        <v>148</v>
      </c>
      <c r="B128" s="9" t="s">
        <v>149</v>
      </c>
      <c r="C128" s="10" t="n">
        <v>44658</v>
      </c>
      <c r="D128" s="10" t="n">
        <v>44841</v>
      </c>
      <c r="E128" s="9" t="s">
        <v>150</v>
      </c>
      <c r="F128" s="9" t="s">
        <v>23</v>
      </c>
      <c r="G128" s="11" t="n">
        <v>25000</v>
      </c>
      <c r="H128" s="12" t="n">
        <v>0</v>
      </c>
      <c r="I128" s="11" t="n">
        <f aca="false">G128+H128</f>
        <v>25000</v>
      </c>
      <c r="J128" s="11" t="n">
        <v>760</v>
      </c>
      <c r="K128" s="11" t="n">
        <v>0</v>
      </c>
      <c r="L128" s="11" t="n">
        <f aca="false">J128+K128</f>
        <v>760</v>
      </c>
      <c r="M128" s="11" t="n">
        <f aca="false">G128-L128</f>
        <v>24240</v>
      </c>
      <c r="N128" s="13" t="s">
        <v>29</v>
      </c>
    </row>
    <row r="129" customFormat="false" ht="15" hidden="false" customHeight="false" outlineLevel="0" collapsed="false">
      <c r="A129" s="9" t="s">
        <v>151</v>
      </c>
      <c r="B129" s="9" t="s">
        <v>149</v>
      </c>
      <c r="C129" s="10" t="n">
        <v>44659</v>
      </c>
      <c r="D129" s="10" t="n">
        <v>44842</v>
      </c>
      <c r="E129" s="9" t="s">
        <v>152</v>
      </c>
      <c r="F129" s="9" t="s">
        <v>23</v>
      </c>
      <c r="G129" s="11" t="n">
        <v>15000</v>
      </c>
      <c r="H129" s="12" t="n">
        <v>0</v>
      </c>
      <c r="I129" s="11" t="n">
        <f aca="false">G129+H129</f>
        <v>15000</v>
      </c>
      <c r="J129" s="11" t="n">
        <v>456</v>
      </c>
      <c r="K129" s="11" t="n">
        <v>0</v>
      </c>
      <c r="L129" s="11" t="n">
        <f aca="false">J129+K129</f>
        <v>456</v>
      </c>
      <c r="M129" s="11" t="n">
        <f aca="false">G129-L129</f>
        <v>14544</v>
      </c>
      <c r="N129" s="13" t="s">
        <v>29</v>
      </c>
    </row>
    <row r="130" customFormat="false" ht="15" hidden="false" customHeight="false" outlineLevel="0" collapsed="false">
      <c r="A130" s="9" t="s">
        <v>153</v>
      </c>
      <c r="B130" s="9" t="s">
        <v>149</v>
      </c>
      <c r="C130" s="10" t="n">
        <v>44569</v>
      </c>
      <c r="D130" s="10" t="n">
        <v>44750</v>
      </c>
      <c r="E130" s="9" t="s">
        <v>154</v>
      </c>
      <c r="F130" s="9" t="s">
        <v>23</v>
      </c>
      <c r="G130" s="11" t="n">
        <v>15000</v>
      </c>
      <c r="H130" s="12" t="n">
        <v>0</v>
      </c>
      <c r="I130" s="11" t="n">
        <f aca="false">G130+H130</f>
        <v>15000</v>
      </c>
      <c r="J130" s="11" t="n">
        <v>456</v>
      </c>
      <c r="K130" s="11" t="n">
        <v>0</v>
      </c>
      <c r="L130" s="11" t="n">
        <f aca="false">J130+K130</f>
        <v>456</v>
      </c>
      <c r="M130" s="11" t="n">
        <f aca="false">G130-L130</f>
        <v>14544</v>
      </c>
      <c r="N130" s="13" t="s">
        <v>29</v>
      </c>
    </row>
    <row r="131" customFormat="false" ht="15" hidden="false" customHeight="false" outlineLevel="0" collapsed="false">
      <c r="A131" s="9" t="s">
        <v>155</v>
      </c>
      <c r="B131" s="9" t="s">
        <v>149</v>
      </c>
      <c r="C131" s="10" t="n">
        <v>44637</v>
      </c>
      <c r="D131" s="10" t="n">
        <v>44821</v>
      </c>
      <c r="E131" s="9" t="s">
        <v>156</v>
      </c>
      <c r="F131" s="9" t="s">
        <v>23</v>
      </c>
      <c r="G131" s="11" t="n">
        <v>12000</v>
      </c>
      <c r="H131" s="12" t="n">
        <v>1522.5</v>
      </c>
      <c r="I131" s="11" t="n">
        <f aca="false">G131+H131</f>
        <v>13522.5</v>
      </c>
      <c r="J131" s="11" t="n">
        <v>364.8</v>
      </c>
      <c r="K131" s="11" t="n">
        <v>0</v>
      </c>
      <c r="L131" s="11" t="n">
        <f aca="false">J131+K131</f>
        <v>364.8</v>
      </c>
      <c r="M131" s="11" t="n">
        <f aca="false">G131-L131</f>
        <v>11635.2</v>
      </c>
      <c r="N131" s="13" t="s">
        <v>29</v>
      </c>
    </row>
    <row r="132" customFormat="false" ht="15" hidden="false" customHeight="false" outlineLevel="0" collapsed="false">
      <c r="A132" s="9" t="s">
        <v>157</v>
      </c>
      <c r="B132" s="9" t="s">
        <v>149</v>
      </c>
      <c r="C132" s="10" t="n">
        <v>44540</v>
      </c>
      <c r="D132" s="10" t="n">
        <v>44752</v>
      </c>
      <c r="E132" s="9" t="s">
        <v>158</v>
      </c>
      <c r="F132" s="9" t="s">
        <v>23</v>
      </c>
      <c r="G132" s="11" t="n">
        <v>15000</v>
      </c>
      <c r="H132" s="12" t="n">
        <v>0</v>
      </c>
      <c r="I132" s="11" t="n">
        <f aca="false">G132+H132</f>
        <v>15000</v>
      </c>
      <c r="J132" s="11" t="n">
        <v>456</v>
      </c>
      <c r="K132" s="11" t="n">
        <v>0</v>
      </c>
      <c r="L132" s="11" t="n">
        <f aca="false">J132+K132</f>
        <v>456</v>
      </c>
      <c r="M132" s="11" t="n">
        <f aca="false">G132-L132</f>
        <v>14544</v>
      </c>
      <c r="N132" s="13" t="s">
        <v>29</v>
      </c>
    </row>
    <row r="133" customFormat="false" ht="15" hidden="false" customHeight="false" outlineLevel="0" collapsed="false">
      <c r="A133" s="9" t="s">
        <v>159</v>
      </c>
      <c r="B133" s="9" t="s">
        <v>149</v>
      </c>
      <c r="C133" s="10" t="n">
        <v>44668</v>
      </c>
      <c r="D133" s="10" t="n">
        <v>44851</v>
      </c>
      <c r="E133" s="9" t="s">
        <v>156</v>
      </c>
      <c r="F133" s="9" t="s">
        <v>23</v>
      </c>
      <c r="G133" s="11" t="n">
        <v>10000</v>
      </c>
      <c r="H133" s="12" t="n">
        <v>0</v>
      </c>
      <c r="I133" s="11" t="n">
        <f aca="false">G133+H133</f>
        <v>10000</v>
      </c>
      <c r="J133" s="9" t="n">
        <v>304</v>
      </c>
      <c r="K133" s="11" t="n">
        <v>0</v>
      </c>
      <c r="L133" s="11" t="n">
        <f aca="false">J133+K133</f>
        <v>304</v>
      </c>
      <c r="M133" s="11" t="n">
        <f aca="false">G133-L133</f>
        <v>9696</v>
      </c>
      <c r="N133" s="13" t="s">
        <v>29</v>
      </c>
    </row>
    <row r="134" customFormat="false" ht="15" hidden="false" customHeight="false" outlineLevel="0" collapsed="false">
      <c r="A134" s="9" t="s">
        <v>160</v>
      </c>
      <c r="B134" s="9" t="s">
        <v>149</v>
      </c>
      <c r="C134" s="10" t="n">
        <v>44621</v>
      </c>
      <c r="D134" s="10" t="n">
        <v>44805</v>
      </c>
      <c r="E134" s="9" t="s">
        <v>161</v>
      </c>
      <c r="F134" s="9" t="s">
        <v>23</v>
      </c>
      <c r="G134" s="11" t="n">
        <v>25000</v>
      </c>
      <c r="H134" s="12" t="n">
        <v>0</v>
      </c>
      <c r="I134" s="11" t="n">
        <f aca="false">G134+H134</f>
        <v>25000</v>
      </c>
      <c r="J134" s="11" t="n">
        <v>760</v>
      </c>
      <c r="K134" s="11" t="n">
        <v>0</v>
      </c>
      <c r="L134" s="11" t="n">
        <f aca="false">J134+K134</f>
        <v>760</v>
      </c>
      <c r="M134" s="11" t="n">
        <f aca="false">G134-L134</f>
        <v>24240</v>
      </c>
      <c r="N134" s="13" t="s">
        <v>24</v>
      </c>
    </row>
    <row r="135" customFormat="false" ht="15" hidden="false" customHeight="false" outlineLevel="0" collapsed="false">
      <c r="A135" s="9" t="s">
        <v>162</v>
      </c>
      <c r="B135" s="9" t="s">
        <v>149</v>
      </c>
      <c r="C135" s="10" t="n">
        <v>44655</v>
      </c>
      <c r="D135" s="10" t="n">
        <v>44838</v>
      </c>
      <c r="E135" s="9" t="s">
        <v>163</v>
      </c>
      <c r="F135" s="9" t="s">
        <v>23</v>
      </c>
      <c r="G135" s="11" t="n">
        <v>15000</v>
      </c>
      <c r="H135" s="12" t="n">
        <v>0</v>
      </c>
      <c r="I135" s="11" t="n">
        <f aca="false">G135+H135</f>
        <v>15000</v>
      </c>
      <c r="J135" s="11" t="n">
        <v>456</v>
      </c>
      <c r="K135" s="11" t="n">
        <v>0</v>
      </c>
      <c r="L135" s="11" t="n">
        <f aca="false">J135+K135</f>
        <v>456</v>
      </c>
      <c r="M135" s="11" t="n">
        <f aca="false">G135-L135</f>
        <v>14544</v>
      </c>
      <c r="N135" s="13" t="s">
        <v>24</v>
      </c>
    </row>
    <row r="136" customFormat="false" ht="15" hidden="false" customHeight="false" outlineLevel="0" collapsed="false">
      <c r="A136" s="9" t="s">
        <v>164</v>
      </c>
      <c r="B136" s="9" t="s">
        <v>149</v>
      </c>
      <c r="C136" s="10" t="n">
        <v>44659</v>
      </c>
      <c r="D136" s="10" t="n">
        <v>44842</v>
      </c>
      <c r="E136" s="9" t="s">
        <v>165</v>
      </c>
      <c r="F136" s="9" t="s">
        <v>23</v>
      </c>
      <c r="G136" s="11" t="n">
        <v>15000</v>
      </c>
      <c r="H136" s="12" t="n">
        <v>0</v>
      </c>
      <c r="I136" s="11" t="n">
        <f aca="false">G136+H136</f>
        <v>15000</v>
      </c>
      <c r="J136" s="11" t="n">
        <v>456</v>
      </c>
      <c r="K136" s="11" t="n">
        <v>0</v>
      </c>
      <c r="L136" s="11" t="n">
        <f aca="false">J136+K136</f>
        <v>456</v>
      </c>
      <c r="M136" s="11" t="n">
        <f aca="false">G136-L136</f>
        <v>14544</v>
      </c>
      <c r="N136" s="13" t="s">
        <v>29</v>
      </c>
    </row>
    <row r="137" customFormat="false" ht="15" hidden="false" customHeight="false" outlineLevel="0" collapsed="false">
      <c r="A137" s="9" t="s">
        <v>166</v>
      </c>
      <c r="B137" s="9" t="s">
        <v>149</v>
      </c>
      <c r="C137" s="10" t="n">
        <v>44573</v>
      </c>
      <c r="D137" s="10" t="n">
        <v>44754</v>
      </c>
      <c r="E137" s="19" t="s">
        <v>165</v>
      </c>
      <c r="F137" s="9" t="s">
        <v>23</v>
      </c>
      <c r="G137" s="11" t="n">
        <v>10000</v>
      </c>
      <c r="H137" s="12" t="n">
        <v>0</v>
      </c>
      <c r="I137" s="11" t="n">
        <f aca="false">G137+H137</f>
        <v>10000</v>
      </c>
      <c r="J137" s="11" t="n">
        <v>304</v>
      </c>
      <c r="K137" s="11" t="n">
        <v>0</v>
      </c>
      <c r="L137" s="11" t="n">
        <f aca="false">J137+K137</f>
        <v>304</v>
      </c>
      <c r="M137" s="11" t="n">
        <f aca="false">G137-L137</f>
        <v>9696</v>
      </c>
      <c r="N137" s="13" t="s">
        <v>29</v>
      </c>
    </row>
    <row r="138" customFormat="false" ht="15" hidden="false" customHeight="false" outlineLevel="0" collapsed="false">
      <c r="A138" s="9" t="s">
        <v>167</v>
      </c>
      <c r="B138" s="9" t="s">
        <v>149</v>
      </c>
      <c r="C138" s="10" t="n">
        <v>44709</v>
      </c>
      <c r="D138" s="10" t="n">
        <v>44893</v>
      </c>
      <c r="E138" s="9" t="s">
        <v>168</v>
      </c>
      <c r="F138" s="9" t="s">
        <v>23</v>
      </c>
      <c r="G138" s="11" t="n">
        <v>15000</v>
      </c>
      <c r="H138" s="12" t="n">
        <v>0</v>
      </c>
      <c r="I138" s="11" t="n">
        <f aca="false">G138+H138</f>
        <v>15000</v>
      </c>
      <c r="J138" s="11" t="n">
        <v>456</v>
      </c>
      <c r="K138" s="11" t="n">
        <v>0</v>
      </c>
      <c r="L138" s="11" t="n">
        <f aca="false">J138+K138</f>
        <v>456</v>
      </c>
      <c r="M138" s="11" t="n">
        <f aca="false">G138-L138</f>
        <v>14544</v>
      </c>
      <c r="N138" s="13" t="s">
        <v>24</v>
      </c>
    </row>
    <row r="139" customFormat="false" ht="15" hidden="false" customHeight="false" outlineLevel="0" collapsed="false">
      <c r="A139" s="9" t="s">
        <v>169</v>
      </c>
      <c r="B139" s="9" t="s">
        <v>149</v>
      </c>
      <c r="C139" s="10" t="n">
        <v>44707</v>
      </c>
      <c r="D139" s="10" t="n">
        <v>44891</v>
      </c>
      <c r="E139" s="9" t="s">
        <v>168</v>
      </c>
      <c r="F139" s="9" t="s">
        <v>23</v>
      </c>
      <c r="G139" s="11" t="n">
        <v>15000</v>
      </c>
      <c r="H139" s="12" t="n">
        <v>0</v>
      </c>
      <c r="I139" s="11" t="n">
        <f aca="false">G139+H139</f>
        <v>15000</v>
      </c>
      <c r="J139" s="9" t="n">
        <v>456</v>
      </c>
      <c r="K139" s="11" t="n">
        <v>0</v>
      </c>
      <c r="L139" s="11" t="n">
        <f aca="false">J139+K139</f>
        <v>456</v>
      </c>
      <c r="M139" s="11" t="n">
        <f aca="false">G139-L139</f>
        <v>14544</v>
      </c>
      <c r="N139" s="13" t="s">
        <v>24</v>
      </c>
    </row>
    <row r="140" customFormat="false" ht="15" hidden="false" customHeight="false" outlineLevel="0" collapsed="false">
      <c r="A140" s="9" t="s">
        <v>170</v>
      </c>
      <c r="B140" s="9" t="s">
        <v>149</v>
      </c>
      <c r="C140" s="10" t="n">
        <v>44711</v>
      </c>
      <c r="D140" s="10" t="n">
        <v>44895</v>
      </c>
      <c r="E140" s="9" t="s">
        <v>171</v>
      </c>
      <c r="F140" s="9" t="s">
        <v>23</v>
      </c>
      <c r="G140" s="11" t="n">
        <v>25000</v>
      </c>
      <c r="H140" s="12" t="n">
        <v>0</v>
      </c>
      <c r="I140" s="11" t="n">
        <f aca="false">G140+H140</f>
        <v>25000</v>
      </c>
      <c r="J140" s="11" t="n">
        <v>760</v>
      </c>
      <c r="K140" s="11" t="n">
        <v>630</v>
      </c>
      <c r="L140" s="11" t="n">
        <f aca="false">J140+K140</f>
        <v>1390</v>
      </c>
      <c r="M140" s="11" t="n">
        <f aca="false">G140-L140</f>
        <v>23610</v>
      </c>
      <c r="N140" s="13" t="s">
        <v>29</v>
      </c>
    </row>
    <row r="141" customFormat="false" ht="15" hidden="false" customHeight="false" outlineLevel="0" collapsed="false">
      <c r="A141" s="9" t="s">
        <v>172</v>
      </c>
      <c r="B141" s="9" t="s">
        <v>149</v>
      </c>
      <c r="C141" s="10" t="n">
        <v>44599</v>
      </c>
      <c r="D141" s="10" t="n">
        <v>44780</v>
      </c>
      <c r="E141" s="9" t="s">
        <v>171</v>
      </c>
      <c r="F141" s="9" t="s">
        <v>23</v>
      </c>
      <c r="G141" s="11" t="n">
        <v>18000</v>
      </c>
      <c r="H141" s="12" t="n">
        <v>0</v>
      </c>
      <c r="I141" s="11" t="n">
        <f aca="false">G141+H141</f>
        <v>18000</v>
      </c>
      <c r="J141" s="11" t="n">
        <v>547.2</v>
      </c>
      <c r="K141" s="11" t="n">
        <v>0</v>
      </c>
      <c r="L141" s="11" t="n">
        <f aca="false">J141+K141</f>
        <v>547.2</v>
      </c>
      <c r="M141" s="11" t="n">
        <f aca="false">G141-L141</f>
        <v>17452.8</v>
      </c>
      <c r="N141" s="13" t="s">
        <v>29</v>
      </c>
    </row>
    <row r="142" customFormat="false" ht="15" hidden="false" customHeight="false" outlineLevel="0" collapsed="false">
      <c r="A142" s="9" t="s">
        <v>173</v>
      </c>
      <c r="B142" s="9" t="s">
        <v>149</v>
      </c>
      <c r="C142" s="10" t="n">
        <v>44622</v>
      </c>
      <c r="D142" s="10" t="n">
        <v>44806</v>
      </c>
      <c r="E142" s="9" t="s">
        <v>174</v>
      </c>
      <c r="F142" s="9" t="s">
        <v>23</v>
      </c>
      <c r="G142" s="11" t="n">
        <v>12000</v>
      </c>
      <c r="H142" s="12" t="n">
        <v>0</v>
      </c>
      <c r="I142" s="11" t="n">
        <f aca="false">G142+H142</f>
        <v>12000</v>
      </c>
      <c r="J142" s="11" t="n">
        <v>364.8</v>
      </c>
      <c r="K142" s="11" t="n">
        <v>0</v>
      </c>
      <c r="L142" s="11" t="n">
        <f aca="false">J142+K142</f>
        <v>364.8</v>
      </c>
      <c r="M142" s="11" t="n">
        <f aca="false">G142-L142</f>
        <v>11635.2</v>
      </c>
      <c r="N142" s="13" t="s">
        <v>24</v>
      </c>
    </row>
    <row r="143" customFormat="false" ht="15" hidden="false" customHeight="false" outlineLevel="0" collapsed="false">
      <c r="A143" s="9" t="s">
        <v>175</v>
      </c>
      <c r="B143" s="9" t="s">
        <v>149</v>
      </c>
      <c r="C143" s="10" t="n">
        <v>44669</v>
      </c>
      <c r="D143" s="10" t="n">
        <v>44852</v>
      </c>
      <c r="E143" s="15" t="s">
        <v>43</v>
      </c>
      <c r="F143" s="9" t="s">
        <v>23</v>
      </c>
      <c r="G143" s="11" t="n">
        <v>12000</v>
      </c>
      <c r="H143" s="12" t="n">
        <v>0</v>
      </c>
      <c r="I143" s="11" t="n">
        <f aca="false">G143+H143</f>
        <v>12000</v>
      </c>
      <c r="J143" s="11" t="n">
        <v>364.8</v>
      </c>
      <c r="K143" s="11" t="n">
        <v>0</v>
      </c>
      <c r="L143" s="11" t="n">
        <f aca="false">J143+K143</f>
        <v>364.8</v>
      </c>
      <c r="M143" s="11" t="n">
        <f aca="false">G143-L143</f>
        <v>11635.2</v>
      </c>
      <c r="N143" s="13" t="s">
        <v>29</v>
      </c>
    </row>
    <row r="144" customFormat="false" ht="15" hidden="false" customHeight="false" outlineLevel="0" collapsed="false">
      <c r="A144" s="16" t="s">
        <v>45</v>
      </c>
      <c r="B144" s="16" t="n">
        <v>16</v>
      </c>
      <c r="C144" s="10"/>
      <c r="D144" s="10"/>
      <c r="E144" s="15"/>
      <c r="F144" s="9"/>
      <c r="G144" s="17" t="n">
        <f aca="false">SUM(G128:G143)</f>
        <v>254000</v>
      </c>
      <c r="H144" s="18" t="n">
        <f aca="false">SUM(H128:H143)</f>
        <v>1522.5</v>
      </c>
      <c r="I144" s="17" t="n">
        <f aca="false">SUM(I128:I143)</f>
        <v>255522.5</v>
      </c>
      <c r="J144" s="17" t="n">
        <f aca="false">SUM(J128:J143)</f>
        <v>7721.6</v>
      </c>
      <c r="K144" s="17" t="n">
        <f aca="false">SUM(K128:K143)</f>
        <v>630</v>
      </c>
      <c r="L144" s="17" t="n">
        <f aca="false">SUM(L128:L143)</f>
        <v>8351.6</v>
      </c>
      <c r="M144" s="17" t="n">
        <f aca="false">SUM(M128:M143)</f>
        <v>245648.4</v>
      </c>
      <c r="N144" s="13"/>
    </row>
    <row r="145" customFormat="false" ht="15" hidden="false" customHeight="false" outlineLevel="0" collapsed="false">
      <c r="A145" s="9"/>
      <c r="B145" s="9"/>
      <c r="C145" s="10"/>
      <c r="D145" s="10"/>
      <c r="E145" s="15"/>
      <c r="F145" s="9"/>
      <c r="G145" s="11"/>
      <c r="H145" s="12"/>
      <c r="I145" s="11"/>
      <c r="J145" s="11"/>
      <c r="K145" s="11"/>
      <c r="L145" s="11"/>
      <c r="M145" s="11"/>
      <c r="N145" s="13"/>
    </row>
    <row r="146" customFormat="false" ht="15" hidden="false" customHeight="false" outlineLevel="0" collapsed="false">
      <c r="A146" s="9"/>
      <c r="B146" s="9"/>
      <c r="C146" s="10"/>
      <c r="D146" s="10"/>
      <c r="E146" s="15"/>
      <c r="F146" s="9"/>
      <c r="G146" s="11"/>
      <c r="H146" s="12"/>
      <c r="I146" s="11"/>
      <c r="J146" s="11"/>
      <c r="K146" s="11"/>
      <c r="L146" s="11"/>
      <c r="M146" s="11"/>
      <c r="N146" s="13"/>
    </row>
    <row r="147" customFormat="false" ht="15" hidden="false" customHeight="false" outlineLevel="0" collapsed="false">
      <c r="A147" s="9"/>
      <c r="B147" s="9"/>
      <c r="C147" s="10"/>
      <c r="D147" s="10"/>
      <c r="E147" s="15"/>
      <c r="F147" s="9"/>
      <c r="G147" s="11"/>
      <c r="H147" s="12"/>
      <c r="I147" s="11"/>
      <c r="J147" s="11"/>
      <c r="K147" s="11"/>
      <c r="L147" s="11"/>
      <c r="M147" s="11"/>
      <c r="N147" s="13"/>
    </row>
    <row r="148" customFormat="false" ht="15" hidden="false" customHeight="false" outlineLevel="0" collapsed="false">
      <c r="A148" s="9" t="s">
        <v>176</v>
      </c>
      <c r="B148" s="9" t="s">
        <v>177</v>
      </c>
      <c r="C148" s="10" t="n">
        <v>44663</v>
      </c>
      <c r="D148" s="10" t="n">
        <v>44846</v>
      </c>
      <c r="E148" s="9" t="s">
        <v>178</v>
      </c>
      <c r="F148" s="9" t="s">
        <v>23</v>
      </c>
      <c r="G148" s="11" t="n">
        <v>25000</v>
      </c>
      <c r="H148" s="12" t="n">
        <v>0</v>
      </c>
      <c r="I148" s="11" t="n">
        <f aca="false">G148+H148</f>
        <v>25000</v>
      </c>
      <c r="J148" s="11" t="n">
        <v>760</v>
      </c>
      <c r="K148" s="11" t="n">
        <v>0</v>
      </c>
      <c r="L148" s="11" t="n">
        <f aca="false">J148+K148</f>
        <v>760</v>
      </c>
      <c r="M148" s="11" t="n">
        <f aca="false">G148-L148</f>
        <v>24240</v>
      </c>
      <c r="N148" s="13" t="s">
        <v>29</v>
      </c>
    </row>
    <row r="149" customFormat="false" ht="15" hidden="false" customHeight="false" outlineLevel="0" collapsed="false">
      <c r="A149" s="9" t="s">
        <v>179</v>
      </c>
      <c r="B149" s="9" t="s">
        <v>177</v>
      </c>
      <c r="C149" s="10" t="n">
        <v>44695</v>
      </c>
      <c r="D149" s="10" t="n">
        <v>44879</v>
      </c>
      <c r="E149" s="15" t="s">
        <v>180</v>
      </c>
      <c r="F149" s="9" t="s">
        <v>23</v>
      </c>
      <c r="G149" s="11" t="n">
        <v>25000</v>
      </c>
      <c r="H149" s="12" t="n">
        <v>0</v>
      </c>
      <c r="I149" s="11" t="n">
        <f aca="false">G149+H149</f>
        <v>25000</v>
      </c>
      <c r="J149" s="11" t="n">
        <v>760</v>
      </c>
      <c r="K149" s="11" t="n">
        <v>0</v>
      </c>
      <c r="L149" s="11" t="n">
        <f aca="false">J149+K149</f>
        <v>760</v>
      </c>
      <c r="M149" s="11" t="n">
        <f aca="false">G149-L149</f>
        <v>24240</v>
      </c>
      <c r="N149" s="13" t="s">
        <v>29</v>
      </c>
    </row>
    <row r="150" customFormat="false" ht="15" hidden="false" customHeight="false" outlineLevel="0" collapsed="false">
      <c r="A150" s="9" t="s">
        <v>181</v>
      </c>
      <c r="B150" s="9" t="s">
        <v>177</v>
      </c>
      <c r="C150" s="10" t="n">
        <v>44667</v>
      </c>
      <c r="D150" s="10" t="n">
        <v>44850</v>
      </c>
      <c r="E150" s="15" t="s">
        <v>182</v>
      </c>
      <c r="F150" s="9" t="s">
        <v>23</v>
      </c>
      <c r="G150" s="11" t="n">
        <v>15000</v>
      </c>
      <c r="H150" s="12" t="n">
        <v>1522.5</v>
      </c>
      <c r="I150" s="11" t="n">
        <f aca="false">G150+H150</f>
        <v>16522.5</v>
      </c>
      <c r="J150" s="11" t="n">
        <v>456</v>
      </c>
      <c r="K150" s="11" t="n">
        <v>0</v>
      </c>
      <c r="L150" s="11" t="n">
        <f aca="false">J150+K150</f>
        <v>456</v>
      </c>
      <c r="M150" s="11" t="n">
        <f aca="false">G150-L150</f>
        <v>14544</v>
      </c>
      <c r="N150" s="13" t="s">
        <v>24</v>
      </c>
    </row>
    <row r="151" customFormat="false" ht="15" hidden="false" customHeight="false" outlineLevel="0" collapsed="false">
      <c r="A151" s="9" t="s">
        <v>183</v>
      </c>
      <c r="B151" s="9" t="s">
        <v>177</v>
      </c>
      <c r="C151" s="10" t="n">
        <v>44593</v>
      </c>
      <c r="D151" s="10" t="n">
        <v>44774</v>
      </c>
      <c r="E151" s="15" t="s">
        <v>184</v>
      </c>
      <c r="F151" s="9" t="s">
        <v>23</v>
      </c>
      <c r="G151" s="11" t="n">
        <v>20000</v>
      </c>
      <c r="H151" s="12" t="n">
        <v>0</v>
      </c>
      <c r="I151" s="11" t="n">
        <f aca="false">G151+H151</f>
        <v>20000</v>
      </c>
      <c r="J151" s="11" t="n">
        <v>608</v>
      </c>
      <c r="K151" s="11" t="n">
        <v>0</v>
      </c>
      <c r="L151" s="11" t="n">
        <f aca="false">J151+K151</f>
        <v>608</v>
      </c>
      <c r="M151" s="11" t="n">
        <f aca="false">G151-L151</f>
        <v>19392</v>
      </c>
      <c r="N151" s="13" t="s">
        <v>24</v>
      </c>
    </row>
    <row r="152" customFormat="false" ht="15" hidden="false" customHeight="false" outlineLevel="0" collapsed="false">
      <c r="A152" s="9" t="s">
        <v>185</v>
      </c>
      <c r="B152" s="9" t="s">
        <v>177</v>
      </c>
      <c r="C152" s="10" t="n">
        <v>44683</v>
      </c>
      <c r="D152" s="10" t="n">
        <v>44867</v>
      </c>
      <c r="E152" s="9" t="s">
        <v>186</v>
      </c>
      <c r="F152" s="9" t="s">
        <v>23</v>
      </c>
      <c r="G152" s="11" t="n">
        <v>17000</v>
      </c>
      <c r="H152" s="11" t="n">
        <v>0</v>
      </c>
      <c r="I152" s="11" t="n">
        <f aca="false">G152+H152</f>
        <v>17000</v>
      </c>
      <c r="J152" s="11" t="n">
        <v>516.8</v>
      </c>
      <c r="K152" s="11" t="n">
        <v>0</v>
      </c>
      <c r="L152" s="11" t="n">
        <f aca="false">J152+K152</f>
        <v>516.8</v>
      </c>
      <c r="M152" s="11" t="n">
        <f aca="false">G152-L152</f>
        <v>16483.2</v>
      </c>
      <c r="N152" s="13" t="s">
        <v>24</v>
      </c>
    </row>
    <row r="153" customFormat="false" ht="15" hidden="false" customHeight="false" outlineLevel="0" collapsed="false">
      <c r="A153" s="9" t="s">
        <v>187</v>
      </c>
      <c r="B153" s="9" t="s">
        <v>177</v>
      </c>
      <c r="C153" s="10" t="n">
        <v>44620</v>
      </c>
      <c r="D153" s="10" t="n">
        <v>44801</v>
      </c>
      <c r="E153" s="9" t="s">
        <v>188</v>
      </c>
      <c r="F153" s="9" t="s">
        <v>23</v>
      </c>
      <c r="G153" s="11" t="n">
        <v>20000</v>
      </c>
      <c r="H153" s="12" t="n">
        <v>0</v>
      </c>
      <c r="I153" s="11" t="n">
        <f aca="false">G153+H153</f>
        <v>20000</v>
      </c>
      <c r="J153" s="11" t="n">
        <v>608</v>
      </c>
      <c r="K153" s="11" t="n">
        <v>0</v>
      </c>
      <c r="L153" s="11" t="n">
        <f aca="false">J153+K153</f>
        <v>608</v>
      </c>
      <c r="M153" s="11" t="n">
        <f aca="false">G153-L153</f>
        <v>19392</v>
      </c>
      <c r="N153" s="13" t="s">
        <v>24</v>
      </c>
    </row>
    <row r="154" customFormat="false" ht="15" hidden="false" customHeight="false" outlineLevel="0" collapsed="false">
      <c r="A154" s="9" t="s">
        <v>189</v>
      </c>
      <c r="B154" s="9" t="s">
        <v>177</v>
      </c>
      <c r="C154" s="10" t="n">
        <v>44569</v>
      </c>
      <c r="D154" s="10" t="n">
        <v>44750</v>
      </c>
      <c r="E154" s="9" t="s">
        <v>188</v>
      </c>
      <c r="F154" s="9" t="s">
        <v>23</v>
      </c>
      <c r="G154" s="11" t="n">
        <v>13000</v>
      </c>
      <c r="H154" s="12" t="n">
        <v>0</v>
      </c>
      <c r="I154" s="11" t="n">
        <f aca="false">G154+H154</f>
        <v>13000</v>
      </c>
      <c r="J154" s="11" t="n">
        <v>395.2</v>
      </c>
      <c r="K154" s="11" t="n">
        <v>0</v>
      </c>
      <c r="L154" s="11" t="n">
        <f aca="false">J154+K154</f>
        <v>395.2</v>
      </c>
      <c r="M154" s="11" t="n">
        <f aca="false">G154-L154</f>
        <v>12604.8</v>
      </c>
      <c r="N154" s="13" t="s">
        <v>24</v>
      </c>
    </row>
    <row r="155" customFormat="false" ht="15" hidden="false" customHeight="false" outlineLevel="0" collapsed="false">
      <c r="A155" s="9" t="s">
        <v>190</v>
      </c>
      <c r="B155" s="9" t="s">
        <v>177</v>
      </c>
      <c r="C155" s="10" t="n">
        <v>44632</v>
      </c>
      <c r="D155" s="10" t="n">
        <v>44816</v>
      </c>
      <c r="E155" s="9" t="s">
        <v>191</v>
      </c>
      <c r="F155" s="9" t="s">
        <v>23</v>
      </c>
      <c r="G155" s="11" t="n">
        <v>35000</v>
      </c>
      <c r="H155" s="12" t="n">
        <v>0</v>
      </c>
      <c r="I155" s="11" t="n">
        <f aca="false">G155+H155</f>
        <v>35000</v>
      </c>
      <c r="J155" s="11" t="n">
        <v>1064</v>
      </c>
      <c r="K155" s="11" t="n">
        <v>0</v>
      </c>
      <c r="L155" s="11" t="n">
        <f aca="false">J155+K155</f>
        <v>1064</v>
      </c>
      <c r="M155" s="11" t="n">
        <f aca="false">G155-L155</f>
        <v>33936</v>
      </c>
      <c r="N155" s="13" t="s">
        <v>24</v>
      </c>
    </row>
    <row r="156" customFormat="false" ht="15" hidden="false" customHeight="false" outlineLevel="0" collapsed="false">
      <c r="A156" s="9" t="s">
        <v>192</v>
      </c>
      <c r="B156" s="9" t="s">
        <v>177</v>
      </c>
      <c r="C156" s="10" t="n">
        <v>44608</v>
      </c>
      <c r="D156" s="10" t="n">
        <v>44789</v>
      </c>
      <c r="E156" s="19" t="s">
        <v>193</v>
      </c>
      <c r="F156" s="9" t="s">
        <v>23</v>
      </c>
      <c r="G156" s="11" t="n">
        <v>25000</v>
      </c>
      <c r="H156" s="12" t="n">
        <v>0</v>
      </c>
      <c r="I156" s="11" t="n">
        <f aca="false">G156+H156</f>
        <v>25000</v>
      </c>
      <c r="J156" s="11" t="n">
        <v>760</v>
      </c>
      <c r="K156" s="11" t="n">
        <v>0</v>
      </c>
      <c r="L156" s="11" t="n">
        <f aca="false">J156+K156</f>
        <v>760</v>
      </c>
      <c r="M156" s="11" t="n">
        <f aca="false">G156-L156</f>
        <v>24240</v>
      </c>
      <c r="N156" s="13" t="s">
        <v>24</v>
      </c>
    </row>
    <row r="157" customFormat="false" ht="15" hidden="false" customHeight="false" outlineLevel="0" collapsed="false">
      <c r="A157" s="9" t="s">
        <v>194</v>
      </c>
      <c r="B157" s="9" t="s">
        <v>177</v>
      </c>
      <c r="C157" s="10" t="n">
        <v>44596</v>
      </c>
      <c r="D157" s="10" t="n">
        <v>44777</v>
      </c>
      <c r="E157" s="9" t="s">
        <v>195</v>
      </c>
      <c r="F157" s="9" t="s">
        <v>23</v>
      </c>
      <c r="G157" s="11" t="n">
        <v>20000</v>
      </c>
      <c r="H157" s="12" t="n">
        <v>0</v>
      </c>
      <c r="I157" s="11" t="n">
        <f aca="false">G157+H157</f>
        <v>20000</v>
      </c>
      <c r="J157" s="11" t="n">
        <v>608</v>
      </c>
      <c r="K157" s="11" t="n">
        <v>0</v>
      </c>
      <c r="L157" s="11" t="n">
        <f aca="false">J157+K157</f>
        <v>608</v>
      </c>
      <c r="M157" s="11" t="n">
        <f aca="false">G157-L157</f>
        <v>19392</v>
      </c>
      <c r="N157" s="13" t="s">
        <v>24</v>
      </c>
    </row>
    <row r="158" customFormat="false" ht="15" hidden="false" customHeight="false" outlineLevel="0" collapsed="false">
      <c r="A158" s="9" t="s">
        <v>196</v>
      </c>
      <c r="B158" s="9" t="s">
        <v>177</v>
      </c>
      <c r="C158" s="10" t="n">
        <v>44600</v>
      </c>
      <c r="D158" s="10" t="n">
        <v>44781</v>
      </c>
      <c r="E158" s="9" t="s">
        <v>195</v>
      </c>
      <c r="F158" s="9" t="s">
        <v>23</v>
      </c>
      <c r="G158" s="11" t="n">
        <v>35000</v>
      </c>
      <c r="H158" s="12" t="n">
        <v>0</v>
      </c>
      <c r="I158" s="11" t="n">
        <f aca="false">G158+H158</f>
        <v>35000</v>
      </c>
      <c r="J158" s="11" t="n">
        <v>1064</v>
      </c>
      <c r="K158" s="11" t="n">
        <v>0</v>
      </c>
      <c r="L158" s="11" t="n">
        <f aca="false">J158+K158</f>
        <v>1064</v>
      </c>
      <c r="M158" s="11" t="n">
        <f aca="false">G158-L158</f>
        <v>33936</v>
      </c>
      <c r="N158" s="13" t="s">
        <v>24</v>
      </c>
    </row>
    <row r="159" customFormat="false" ht="15" hidden="false" customHeight="false" outlineLevel="0" collapsed="false">
      <c r="A159" s="9" t="s">
        <v>197</v>
      </c>
      <c r="B159" s="9" t="s">
        <v>177</v>
      </c>
      <c r="C159" s="10" t="n">
        <v>44620</v>
      </c>
      <c r="D159" s="10" t="n">
        <v>44801</v>
      </c>
      <c r="E159" s="9" t="s">
        <v>195</v>
      </c>
      <c r="F159" s="9" t="s">
        <v>23</v>
      </c>
      <c r="G159" s="11" t="n">
        <v>20000</v>
      </c>
      <c r="H159" s="12" t="n">
        <v>0</v>
      </c>
      <c r="I159" s="11" t="n">
        <f aca="false">G159+H159</f>
        <v>20000</v>
      </c>
      <c r="J159" s="11" t="n">
        <v>608</v>
      </c>
      <c r="K159" s="11" t="n">
        <v>0</v>
      </c>
      <c r="L159" s="11" t="n">
        <f aca="false">J159+K159</f>
        <v>608</v>
      </c>
      <c r="M159" s="11" t="n">
        <f aca="false">G159-L159</f>
        <v>19392</v>
      </c>
      <c r="N159" s="13" t="s">
        <v>29</v>
      </c>
    </row>
    <row r="160" customFormat="false" ht="15" hidden="false" customHeight="false" outlineLevel="0" collapsed="false">
      <c r="A160" s="9" t="s">
        <v>198</v>
      </c>
      <c r="B160" s="9" t="s">
        <v>177</v>
      </c>
      <c r="C160" s="10" t="n">
        <v>44647</v>
      </c>
      <c r="D160" s="10" t="n">
        <v>44831</v>
      </c>
      <c r="E160" s="9" t="s">
        <v>199</v>
      </c>
      <c r="F160" s="9" t="s">
        <v>23</v>
      </c>
      <c r="G160" s="11" t="n">
        <v>20000</v>
      </c>
      <c r="H160" s="12" t="n">
        <v>0</v>
      </c>
      <c r="I160" s="11" t="n">
        <f aca="false">G160+H160</f>
        <v>20000</v>
      </c>
      <c r="J160" s="11" t="n">
        <v>608</v>
      </c>
      <c r="K160" s="11" t="n">
        <v>0</v>
      </c>
      <c r="L160" s="11" t="n">
        <f aca="false">J160+K160</f>
        <v>608</v>
      </c>
      <c r="M160" s="11" t="n">
        <f aca="false">G160-L160</f>
        <v>19392</v>
      </c>
      <c r="N160" s="13" t="s">
        <v>24</v>
      </c>
    </row>
    <row r="161" customFormat="false" ht="15" hidden="false" customHeight="false" outlineLevel="0" collapsed="false">
      <c r="A161" s="9" t="s">
        <v>200</v>
      </c>
      <c r="B161" s="9" t="s">
        <v>177</v>
      </c>
      <c r="C161" s="10" t="n">
        <v>44731</v>
      </c>
      <c r="D161" s="10" t="n">
        <v>44914</v>
      </c>
      <c r="E161" s="9" t="s">
        <v>201</v>
      </c>
      <c r="F161" s="9" t="s">
        <v>23</v>
      </c>
      <c r="G161" s="11" t="n">
        <v>20000</v>
      </c>
      <c r="H161" s="12" t="n">
        <v>0</v>
      </c>
      <c r="I161" s="11" t="n">
        <f aca="false">G161+H161</f>
        <v>20000</v>
      </c>
      <c r="J161" s="11" t="n">
        <v>608</v>
      </c>
      <c r="K161" s="11" t="n">
        <v>0</v>
      </c>
      <c r="L161" s="11" t="n">
        <f aca="false">J161+K161</f>
        <v>608</v>
      </c>
      <c r="M161" s="11" t="n">
        <f aca="false">G161-L161</f>
        <v>19392</v>
      </c>
      <c r="N161" s="13" t="s">
        <v>24</v>
      </c>
    </row>
    <row r="162" customFormat="false" ht="15" hidden="false" customHeight="false" outlineLevel="0" collapsed="false">
      <c r="A162" s="9" t="s">
        <v>202</v>
      </c>
      <c r="B162" s="9" t="s">
        <v>177</v>
      </c>
      <c r="C162" s="10" t="n">
        <v>44615</v>
      </c>
      <c r="D162" s="10" t="n">
        <v>44796</v>
      </c>
      <c r="E162" s="15" t="s">
        <v>201</v>
      </c>
      <c r="F162" s="9" t="s">
        <v>23</v>
      </c>
      <c r="G162" s="11" t="n">
        <v>30000</v>
      </c>
      <c r="H162" s="12" t="n">
        <v>0</v>
      </c>
      <c r="I162" s="11" t="n">
        <f aca="false">G162+H162</f>
        <v>30000</v>
      </c>
      <c r="J162" s="11" t="n">
        <v>912</v>
      </c>
      <c r="K162" s="11" t="n">
        <v>0</v>
      </c>
      <c r="L162" s="11" t="n">
        <f aca="false">J162+K162</f>
        <v>912</v>
      </c>
      <c r="M162" s="11" t="n">
        <f aca="false">G162-L162</f>
        <v>29088</v>
      </c>
      <c r="N162" s="13" t="s">
        <v>29</v>
      </c>
    </row>
    <row r="163" customFormat="false" ht="15" hidden="false" customHeight="false" outlineLevel="0" collapsed="false">
      <c r="A163" s="9" t="s">
        <v>203</v>
      </c>
      <c r="B163" s="9" t="s">
        <v>177</v>
      </c>
      <c r="C163" s="10" t="n">
        <v>44710</v>
      </c>
      <c r="D163" s="10" t="n">
        <v>44894</v>
      </c>
      <c r="E163" s="9" t="s">
        <v>201</v>
      </c>
      <c r="F163" s="9" t="s">
        <v>23</v>
      </c>
      <c r="G163" s="11" t="n">
        <v>20000</v>
      </c>
      <c r="H163" s="12" t="n">
        <v>0</v>
      </c>
      <c r="I163" s="11" t="n">
        <f aca="false">G163+H163</f>
        <v>20000</v>
      </c>
      <c r="J163" s="11" t="n">
        <v>608</v>
      </c>
      <c r="K163" s="11" t="n">
        <v>2700.24</v>
      </c>
      <c r="L163" s="11" t="n">
        <f aca="false">J163+K163</f>
        <v>3308.24</v>
      </c>
      <c r="M163" s="11" t="n">
        <f aca="false">G163-L163</f>
        <v>16691.76</v>
      </c>
      <c r="N163" s="13" t="s">
        <v>24</v>
      </c>
    </row>
    <row r="164" customFormat="false" ht="15" hidden="false" customHeight="false" outlineLevel="0" collapsed="false">
      <c r="A164" s="9" t="s">
        <v>204</v>
      </c>
      <c r="B164" s="9" t="s">
        <v>177</v>
      </c>
      <c r="C164" s="14" t="n">
        <v>44656</v>
      </c>
      <c r="D164" s="14" t="n">
        <v>44839</v>
      </c>
      <c r="E164" s="9" t="s">
        <v>201</v>
      </c>
      <c r="F164" s="9" t="s">
        <v>23</v>
      </c>
      <c r="G164" s="11" t="n">
        <v>20000</v>
      </c>
      <c r="H164" s="12" t="n">
        <v>0</v>
      </c>
      <c r="I164" s="11" t="n">
        <f aca="false">G164+H164</f>
        <v>20000</v>
      </c>
      <c r="J164" s="11" t="n">
        <v>608</v>
      </c>
      <c r="K164" s="11" t="n">
        <v>0</v>
      </c>
      <c r="L164" s="11" t="n">
        <f aca="false">J164+K164</f>
        <v>608</v>
      </c>
      <c r="M164" s="11" t="n">
        <f aca="false">G164-L164</f>
        <v>19392</v>
      </c>
      <c r="N164" s="13" t="s">
        <v>24</v>
      </c>
    </row>
    <row r="165" customFormat="false" ht="15" hidden="false" customHeight="false" outlineLevel="0" collapsed="false">
      <c r="A165" s="9" t="s">
        <v>205</v>
      </c>
      <c r="B165" s="9" t="s">
        <v>177</v>
      </c>
      <c r="C165" s="10" t="n">
        <v>44656</v>
      </c>
      <c r="D165" s="10" t="n">
        <v>44839</v>
      </c>
      <c r="E165" s="9" t="s">
        <v>201</v>
      </c>
      <c r="F165" s="9" t="s">
        <v>23</v>
      </c>
      <c r="G165" s="11" t="n">
        <v>20000</v>
      </c>
      <c r="H165" s="12" t="n">
        <v>0</v>
      </c>
      <c r="I165" s="11" t="n">
        <f aca="false">G165+H165</f>
        <v>20000</v>
      </c>
      <c r="J165" s="11" t="n">
        <v>608</v>
      </c>
      <c r="K165" s="11" t="n">
        <v>0</v>
      </c>
      <c r="L165" s="11" t="n">
        <f aca="false">J165+K165</f>
        <v>608</v>
      </c>
      <c r="M165" s="11" t="n">
        <f aca="false">G165-L165</f>
        <v>19392</v>
      </c>
      <c r="N165" s="13" t="s">
        <v>29</v>
      </c>
    </row>
    <row r="166" customFormat="false" ht="15" hidden="false" customHeight="false" outlineLevel="0" collapsed="false">
      <c r="A166" s="9" t="s">
        <v>206</v>
      </c>
      <c r="B166" s="9" t="s">
        <v>177</v>
      </c>
      <c r="C166" s="14" t="n">
        <v>44204</v>
      </c>
      <c r="D166" s="14" t="n">
        <v>44750</v>
      </c>
      <c r="E166" s="9" t="s">
        <v>201</v>
      </c>
      <c r="F166" s="9" t="s">
        <v>23</v>
      </c>
      <c r="G166" s="11" t="n">
        <v>20000</v>
      </c>
      <c r="H166" s="12" t="n">
        <v>0</v>
      </c>
      <c r="I166" s="11" t="n">
        <f aca="false">G166+H166</f>
        <v>20000</v>
      </c>
      <c r="J166" s="11" t="n">
        <v>608</v>
      </c>
      <c r="K166" s="11" t="n">
        <v>0</v>
      </c>
      <c r="L166" s="11" t="n">
        <f aca="false">J166+K166</f>
        <v>608</v>
      </c>
      <c r="M166" s="11" t="n">
        <f aca="false">G166-L166</f>
        <v>19392</v>
      </c>
      <c r="N166" s="13" t="s">
        <v>24</v>
      </c>
    </row>
    <row r="167" customFormat="false" ht="15" hidden="false" customHeight="false" outlineLevel="0" collapsed="false">
      <c r="A167" s="9" t="s">
        <v>207</v>
      </c>
      <c r="B167" s="9" t="s">
        <v>177</v>
      </c>
      <c r="C167" s="10" t="n">
        <v>44719</v>
      </c>
      <c r="D167" s="10" t="n">
        <v>44902</v>
      </c>
      <c r="E167" s="15" t="s">
        <v>201</v>
      </c>
      <c r="F167" s="9" t="s">
        <v>23</v>
      </c>
      <c r="G167" s="11" t="n">
        <v>20000</v>
      </c>
      <c r="H167" s="12" t="n">
        <v>0</v>
      </c>
      <c r="I167" s="11" t="n">
        <f aca="false">G167+H167</f>
        <v>20000</v>
      </c>
      <c r="J167" s="11" t="n">
        <v>608</v>
      </c>
      <c r="K167" s="11" t="n">
        <v>0</v>
      </c>
      <c r="L167" s="11" t="n">
        <f aca="false">J167+K167</f>
        <v>608</v>
      </c>
      <c r="M167" s="11" t="n">
        <f aca="false">G167-L167</f>
        <v>19392</v>
      </c>
      <c r="N167" s="13" t="s">
        <v>24</v>
      </c>
    </row>
    <row r="168" customFormat="false" ht="15" hidden="false" customHeight="false" outlineLevel="0" collapsed="false">
      <c r="A168" s="9" t="s">
        <v>208</v>
      </c>
      <c r="B168" s="9" t="s">
        <v>177</v>
      </c>
      <c r="C168" s="10" t="n">
        <v>44656</v>
      </c>
      <c r="D168" s="10" t="n">
        <v>44839</v>
      </c>
      <c r="E168" s="9" t="s">
        <v>201</v>
      </c>
      <c r="F168" s="9" t="s">
        <v>23</v>
      </c>
      <c r="G168" s="11" t="n">
        <v>20000</v>
      </c>
      <c r="H168" s="12" t="n">
        <v>0</v>
      </c>
      <c r="I168" s="11" t="n">
        <f aca="false">G168+H168</f>
        <v>20000</v>
      </c>
      <c r="J168" s="11" t="n">
        <v>608</v>
      </c>
      <c r="K168" s="11" t="n">
        <v>0</v>
      </c>
      <c r="L168" s="11" t="n">
        <f aca="false">J168+K168</f>
        <v>608</v>
      </c>
      <c r="M168" s="11" t="n">
        <f aca="false">G168-L168</f>
        <v>19392</v>
      </c>
      <c r="N168" s="13" t="s">
        <v>24</v>
      </c>
    </row>
    <row r="169" customFormat="false" ht="15" hidden="false" customHeight="false" outlineLevel="0" collapsed="false">
      <c r="A169" s="9" t="s">
        <v>209</v>
      </c>
      <c r="B169" s="9" t="s">
        <v>177</v>
      </c>
      <c r="C169" s="10" t="n">
        <v>44719</v>
      </c>
      <c r="D169" s="10" t="n">
        <v>44902</v>
      </c>
      <c r="E169" s="9" t="s">
        <v>201</v>
      </c>
      <c r="F169" s="9" t="s">
        <v>23</v>
      </c>
      <c r="G169" s="11" t="n">
        <v>15000</v>
      </c>
      <c r="H169" s="12" t="n">
        <v>0</v>
      </c>
      <c r="I169" s="11" t="n">
        <f aca="false">G169+H169</f>
        <v>15000</v>
      </c>
      <c r="J169" s="11" t="n">
        <v>456</v>
      </c>
      <c r="K169" s="11" t="n">
        <v>0</v>
      </c>
      <c r="L169" s="11" t="n">
        <f aca="false">J169+K169</f>
        <v>456</v>
      </c>
      <c r="M169" s="11" t="n">
        <f aca="false">G169-L169</f>
        <v>14544</v>
      </c>
      <c r="N169" s="13" t="s">
        <v>29</v>
      </c>
    </row>
    <row r="170" customFormat="false" ht="15" hidden="false" customHeight="false" outlineLevel="0" collapsed="false">
      <c r="A170" s="9" t="s">
        <v>210</v>
      </c>
      <c r="B170" s="9" t="s">
        <v>177</v>
      </c>
      <c r="C170" s="10" t="n">
        <v>44682</v>
      </c>
      <c r="D170" s="10" t="n">
        <v>44866</v>
      </c>
      <c r="E170" s="9" t="s">
        <v>211</v>
      </c>
      <c r="F170" s="9" t="s">
        <v>23</v>
      </c>
      <c r="G170" s="11" t="n">
        <v>10000</v>
      </c>
      <c r="H170" s="12" t="n">
        <v>0</v>
      </c>
      <c r="I170" s="11" t="n">
        <f aca="false">G170+H170</f>
        <v>10000</v>
      </c>
      <c r="J170" s="11" t="n">
        <v>304</v>
      </c>
      <c r="K170" s="11" t="n">
        <v>0</v>
      </c>
      <c r="L170" s="11" t="n">
        <f aca="false">J170+K170</f>
        <v>304</v>
      </c>
      <c r="M170" s="11" t="n">
        <f aca="false">G170-L170</f>
        <v>9696</v>
      </c>
      <c r="N170" s="13" t="s">
        <v>29</v>
      </c>
    </row>
    <row r="171" customFormat="false" ht="15" hidden="false" customHeight="false" outlineLevel="0" collapsed="false">
      <c r="A171" s="16" t="s">
        <v>45</v>
      </c>
      <c r="B171" s="16" t="n">
        <v>23</v>
      </c>
      <c r="C171" s="10"/>
      <c r="D171" s="10"/>
      <c r="E171" s="9"/>
      <c r="F171" s="9"/>
      <c r="G171" s="17" t="n">
        <f aca="false">SUM(G148:G170)</f>
        <v>485000</v>
      </c>
      <c r="H171" s="18" t="n">
        <f aca="false">SUM(H148:H170)</f>
        <v>1522.5</v>
      </c>
      <c r="I171" s="17" t="n">
        <f aca="false">SUM(I148:I170)</f>
        <v>486522.5</v>
      </c>
      <c r="J171" s="17" t="n">
        <f aca="false">SUM(J148:J170)</f>
        <v>14744</v>
      </c>
      <c r="K171" s="17" t="n">
        <f aca="false">SUM(K148:K170)</f>
        <v>2700.24</v>
      </c>
      <c r="L171" s="17" t="n">
        <f aca="false">SUM(L148:L170)</f>
        <v>17444.24</v>
      </c>
      <c r="M171" s="17" t="n">
        <f aca="false">SUM(M148:M170)</f>
        <v>467555.76</v>
      </c>
      <c r="N171" s="13"/>
    </row>
    <row r="172" customFormat="false" ht="15" hidden="false" customHeight="false" outlineLevel="0" collapsed="false">
      <c r="A172" s="16"/>
      <c r="B172" s="16"/>
      <c r="C172" s="10"/>
      <c r="D172" s="10"/>
      <c r="E172" s="9"/>
      <c r="F172" s="9"/>
      <c r="G172" s="11"/>
      <c r="H172" s="12"/>
      <c r="I172" s="11"/>
      <c r="J172" s="11"/>
      <c r="K172" s="11"/>
      <c r="L172" s="11"/>
      <c r="M172" s="11"/>
      <c r="N172" s="13"/>
    </row>
    <row r="173" customFormat="false" ht="15" hidden="false" customHeight="false" outlineLevel="0" collapsed="false">
      <c r="A173" s="16"/>
      <c r="B173" s="16"/>
      <c r="C173" s="10"/>
      <c r="D173" s="10"/>
      <c r="E173" s="9"/>
      <c r="F173" s="9"/>
      <c r="G173" s="11"/>
      <c r="H173" s="12"/>
      <c r="I173" s="11"/>
      <c r="J173" s="11"/>
      <c r="K173" s="11"/>
      <c r="L173" s="11"/>
      <c r="M173" s="11"/>
      <c r="N173" s="13"/>
    </row>
    <row r="174" customFormat="false" ht="15" hidden="false" customHeight="false" outlineLevel="0" collapsed="false">
      <c r="A174" s="9"/>
      <c r="B174" s="9"/>
      <c r="C174" s="10"/>
      <c r="D174" s="10"/>
      <c r="E174" s="9"/>
      <c r="F174" s="9"/>
      <c r="G174" s="11"/>
      <c r="H174" s="12"/>
      <c r="I174" s="11"/>
      <c r="J174" s="11"/>
      <c r="K174" s="11"/>
      <c r="L174" s="11"/>
      <c r="M174" s="11"/>
      <c r="N174" s="13"/>
    </row>
    <row r="175" customFormat="false" ht="15" hidden="false" customHeight="false" outlineLevel="0" collapsed="false">
      <c r="A175" s="9"/>
      <c r="B175" s="9"/>
      <c r="C175" s="10"/>
      <c r="D175" s="10"/>
      <c r="E175" s="9"/>
      <c r="F175" s="9"/>
      <c r="G175" s="11"/>
      <c r="H175" s="12"/>
      <c r="I175" s="11"/>
      <c r="J175" s="11"/>
      <c r="K175" s="11"/>
      <c r="L175" s="11"/>
      <c r="M175" s="11"/>
      <c r="N175" s="13"/>
    </row>
    <row r="176" customFormat="false" ht="15" hidden="false" customHeight="false" outlineLevel="0" collapsed="false">
      <c r="A176" s="9" t="s">
        <v>212</v>
      </c>
      <c r="B176" s="9" t="s">
        <v>213</v>
      </c>
      <c r="C176" s="10" t="n">
        <v>44623</v>
      </c>
      <c r="D176" s="10" t="n">
        <v>44807</v>
      </c>
      <c r="E176" s="9" t="s">
        <v>214</v>
      </c>
      <c r="F176" s="9" t="s">
        <v>23</v>
      </c>
      <c r="G176" s="11" t="n">
        <v>15000</v>
      </c>
      <c r="H176" s="12" t="n">
        <v>0</v>
      </c>
      <c r="I176" s="11" t="n">
        <f aca="false">G176+H176</f>
        <v>15000</v>
      </c>
      <c r="J176" s="11" t="n">
        <v>456</v>
      </c>
      <c r="K176" s="11" t="n">
        <v>0</v>
      </c>
      <c r="L176" s="11" t="n">
        <f aca="false">J176+K176</f>
        <v>456</v>
      </c>
      <c r="M176" s="11" t="n">
        <f aca="false">G176-L176</f>
        <v>14544</v>
      </c>
      <c r="N176" s="13" t="s">
        <v>29</v>
      </c>
    </row>
    <row r="177" customFormat="false" ht="15" hidden="false" customHeight="false" outlineLevel="0" collapsed="false">
      <c r="A177" s="9" t="s">
        <v>215</v>
      </c>
      <c r="B177" s="9" t="s">
        <v>213</v>
      </c>
      <c r="C177" s="10" t="n">
        <v>44648</v>
      </c>
      <c r="D177" s="10" t="n">
        <v>44832</v>
      </c>
      <c r="E177" s="9" t="s">
        <v>216</v>
      </c>
      <c r="F177" s="9" t="s">
        <v>23</v>
      </c>
      <c r="G177" s="11" t="n">
        <v>20000</v>
      </c>
      <c r="H177" s="12" t="n">
        <v>0</v>
      </c>
      <c r="I177" s="11" t="n">
        <f aca="false">G177+H177</f>
        <v>20000</v>
      </c>
      <c r="J177" s="11" t="n">
        <v>608</v>
      </c>
      <c r="K177" s="11" t="n">
        <v>5723.52</v>
      </c>
      <c r="L177" s="11" t="n">
        <f aca="false">J177+K177</f>
        <v>6331.52</v>
      </c>
      <c r="M177" s="11" t="n">
        <f aca="false">G177-L177</f>
        <v>13668.48</v>
      </c>
      <c r="N177" s="13" t="s">
        <v>24</v>
      </c>
    </row>
    <row r="178" customFormat="false" ht="15" hidden="false" customHeight="false" outlineLevel="0" collapsed="false">
      <c r="A178" s="9" t="s">
        <v>217</v>
      </c>
      <c r="B178" s="9" t="s">
        <v>213</v>
      </c>
      <c r="C178" s="10" t="n">
        <v>44704</v>
      </c>
      <c r="D178" s="10" t="n">
        <v>44888</v>
      </c>
      <c r="E178" s="9" t="s">
        <v>218</v>
      </c>
      <c r="F178" s="9" t="s">
        <v>23</v>
      </c>
      <c r="G178" s="11" t="n">
        <v>10000</v>
      </c>
      <c r="H178" s="12" t="n">
        <v>0</v>
      </c>
      <c r="I178" s="11" t="n">
        <f aca="false">G178+H178</f>
        <v>10000</v>
      </c>
      <c r="J178" s="11" t="n">
        <v>304</v>
      </c>
      <c r="K178" s="11" t="n">
        <v>0</v>
      </c>
      <c r="L178" s="11" t="n">
        <f aca="false">J178+K178</f>
        <v>304</v>
      </c>
      <c r="M178" s="11" t="n">
        <f aca="false">G178-L178</f>
        <v>9696</v>
      </c>
      <c r="N178" s="13" t="s">
        <v>29</v>
      </c>
    </row>
    <row r="179" customFormat="false" ht="15" hidden="false" customHeight="false" outlineLevel="0" collapsed="false">
      <c r="A179" s="9" t="s">
        <v>219</v>
      </c>
      <c r="B179" s="9" t="s">
        <v>213</v>
      </c>
      <c r="C179" s="10" t="n">
        <v>44636</v>
      </c>
      <c r="D179" s="10" t="n">
        <v>44820</v>
      </c>
      <c r="E179" s="9" t="s">
        <v>220</v>
      </c>
      <c r="F179" s="9" t="s">
        <v>23</v>
      </c>
      <c r="G179" s="11" t="n">
        <v>20000</v>
      </c>
      <c r="H179" s="12" t="n">
        <v>0</v>
      </c>
      <c r="I179" s="11" t="n">
        <f aca="false">G179+H179</f>
        <v>20000</v>
      </c>
      <c r="J179" s="11" t="n">
        <v>608</v>
      </c>
      <c r="K179" s="11" t="n">
        <v>0</v>
      </c>
      <c r="L179" s="11" t="n">
        <f aca="false">J179+K179</f>
        <v>608</v>
      </c>
      <c r="M179" s="11" t="n">
        <f aca="false">G179-L179</f>
        <v>19392</v>
      </c>
      <c r="N179" s="13" t="s">
        <v>29</v>
      </c>
    </row>
    <row r="180" customFormat="false" ht="15" hidden="false" customHeight="false" outlineLevel="0" collapsed="false">
      <c r="A180" s="9" t="s">
        <v>221</v>
      </c>
      <c r="B180" s="9" t="s">
        <v>213</v>
      </c>
      <c r="C180" s="10" t="n">
        <v>44608</v>
      </c>
      <c r="D180" s="10" t="n">
        <v>44789</v>
      </c>
      <c r="E180" s="9" t="s">
        <v>222</v>
      </c>
      <c r="F180" s="9" t="s">
        <v>23</v>
      </c>
      <c r="G180" s="11" t="n">
        <v>10000</v>
      </c>
      <c r="H180" s="12" t="n">
        <v>0</v>
      </c>
      <c r="I180" s="11" t="n">
        <f aca="false">G180+H180</f>
        <v>10000</v>
      </c>
      <c r="J180" s="11" t="n">
        <v>304</v>
      </c>
      <c r="K180" s="11" t="n">
        <v>0</v>
      </c>
      <c r="L180" s="11" t="n">
        <f aca="false">J180+K180</f>
        <v>304</v>
      </c>
      <c r="M180" s="11" t="n">
        <f aca="false">G180-L180</f>
        <v>9696</v>
      </c>
      <c r="N180" s="13" t="s">
        <v>24</v>
      </c>
    </row>
    <row r="181" customFormat="false" ht="15" hidden="false" customHeight="false" outlineLevel="0" collapsed="false">
      <c r="A181" s="9" t="s">
        <v>223</v>
      </c>
      <c r="B181" s="9" t="s">
        <v>213</v>
      </c>
      <c r="C181" s="10" t="n">
        <v>44639</v>
      </c>
      <c r="D181" s="10" t="n">
        <v>44823</v>
      </c>
      <c r="E181" s="9" t="s">
        <v>224</v>
      </c>
      <c r="F181" s="9" t="s">
        <v>23</v>
      </c>
      <c r="G181" s="11" t="n">
        <v>10000</v>
      </c>
      <c r="H181" s="12" t="n">
        <v>0</v>
      </c>
      <c r="I181" s="11" t="n">
        <f aca="false">G181+H181</f>
        <v>10000</v>
      </c>
      <c r="J181" s="11" t="n">
        <v>304</v>
      </c>
      <c r="K181" s="11" t="n">
        <v>0</v>
      </c>
      <c r="L181" s="11" t="n">
        <f aca="false">J181+K181</f>
        <v>304</v>
      </c>
      <c r="M181" s="11" t="n">
        <f aca="false">G181-L181</f>
        <v>9696</v>
      </c>
      <c r="N181" s="13" t="s">
        <v>29</v>
      </c>
    </row>
    <row r="182" customFormat="false" ht="15" hidden="false" customHeight="false" outlineLevel="0" collapsed="false">
      <c r="A182" s="9" t="s">
        <v>225</v>
      </c>
      <c r="B182" s="9" t="s">
        <v>213</v>
      </c>
      <c r="C182" s="10" t="n">
        <v>44677</v>
      </c>
      <c r="D182" s="10" t="n">
        <v>44860</v>
      </c>
      <c r="E182" s="9" t="s">
        <v>224</v>
      </c>
      <c r="F182" s="9" t="s">
        <v>23</v>
      </c>
      <c r="G182" s="11" t="n">
        <v>10000</v>
      </c>
      <c r="H182" s="12" t="n">
        <v>0</v>
      </c>
      <c r="I182" s="11" t="n">
        <f aca="false">G182+H182</f>
        <v>10000</v>
      </c>
      <c r="J182" s="11" t="n">
        <v>304</v>
      </c>
      <c r="K182" s="11" t="n">
        <v>0</v>
      </c>
      <c r="L182" s="11" t="n">
        <f aca="false">J182+K182</f>
        <v>304</v>
      </c>
      <c r="M182" s="11" t="n">
        <f aca="false">G182-L182</f>
        <v>9696</v>
      </c>
      <c r="N182" s="13" t="s">
        <v>24</v>
      </c>
    </row>
    <row r="183" customFormat="false" ht="15" hidden="false" customHeight="false" outlineLevel="0" collapsed="false">
      <c r="A183" s="9" t="s">
        <v>226</v>
      </c>
      <c r="B183" s="9" t="s">
        <v>213</v>
      </c>
      <c r="C183" s="10" t="n">
        <v>44649</v>
      </c>
      <c r="D183" s="10" t="n">
        <v>44833</v>
      </c>
      <c r="E183" s="9" t="s">
        <v>227</v>
      </c>
      <c r="F183" s="9" t="s">
        <v>23</v>
      </c>
      <c r="G183" s="11" t="n">
        <v>10000</v>
      </c>
      <c r="H183" s="12" t="n">
        <v>0</v>
      </c>
      <c r="I183" s="11" t="n">
        <f aca="false">G183+H183</f>
        <v>10000</v>
      </c>
      <c r="J183" s="11" t="n">
        <v>304</v>
      </c>
      <c r="K183" s="11" t="n">
        <v>0</v>
      </c>
      <c r="L183" s="11" t="n">
        <f aca="false">J183+K183</f>
        <v>304</v>
      </c>
      <c r="M183" s="11" t="n">
        <f aca="false">G183-L183</f>
        <v>9696</v>
      </c>
      <c r="N183" s="13" t="s">
        <v>29</v>
      </c>
    </row>
    <row r="184" customFormat="false" ht="15" hidden="false" customHeight="false" outlineLevel="0" collapsed="false">
      <c r="A184" s="9" t="s">
        <v>228</v>
      </c>
      <c r="B184" s="9" t="s">
        <v>213</v>
      </c>
      <c r="C184" s="10" t="n">
        <v>44630</v>
      </c>
      <c r="D184" s="10" t="n">
        <v>44814</v>
      </c>
      <c r="E184" s="9" t="s">
        <v>227</v>
      </c>
      <c r="F184" s="9" t="s">
        <v>23</v>
      </c>
      <c r="G184" s="11" t="n">
        <v>20000</v>
      </c>
      <c r="H184" s="12" t="n">
        <v>0</v>
      </c>
      <c r="I184" s="11" t="n">
        <f aca="false">G184+H184</f>
        <v>20000</v>
      </c>
      <c r="J184" s="11" t="n">
        <v>608</v>
      </c>
      <c r="K184" s="11" t="n">
        <v>0</v>
      </c>
      <c r="L184" s="11" t="n">
        <f aca="false">J184+K184</f>
        <v>608</v>
      </c>
      <c r="M184" s="11" t="n">
        <f aca="false">G184-L184</f>
        <v>19392</v>
      </c>
      <c r="N184" s="13" t="s">
        <v>29</v>
      </c>
    </row>
    <row r="185" customFormat="false" ht="15" hidden="false" customHeight="false" outlineLevel="0" collapsed="false">
      <c r="A185" s="9" t="s">
        <v>229</v>
      </c>
      <c r="B185" s="9" t="s">
        <v>213</v>
      </c>
      <c r="C185" s="10" t="n">
        <v>44634</v>
      </c>
      <c r="D185" s="10" t="n">
        <v>44818</v>
      </c>
      <c r="E185" s="9" t="s">
        <v>230</v>
      </c>
      <c r="F185" s="9" t="s">
        <v>23</v>
      </c>
      <c r="G185" s="11" t="n">
        <v>10000</v>
      </c>
      <c r="H185" s="12" t="n">
        <v>0</v>
      </c>
      <c r="I185" s="11" t="n">
        <f aca="false">G185+H185</f>
        <v>10000</v>
      </c>
      <c r="J185" s="11" t="n">
        <v>304</v>
      </c>
      <c r="K185" s="11" t="n">
        <v>0</v>
      </c>
      <c r="L185" s="11" t="n">
        <f aca="false">J185+K185</f>
        <v>304</v>
      </c>
      <c r="M185" s="11" t="n">
        <f aca="false">G185-L185</f>
        <v>9696</v>
      </c>
      <c r="N185" s="13" t="s">
        <v>29</v>
      </c>
    </row>
    <row r="186" customFormat="false" ht="15" hidden="false" customHeight="false" outlineLevel="0" collapsed="false">
      <c r="A186" s="9" t="s">
        <v>231</v>
      </c>
      <c r="B186" s="9" t="s">
        <v>213</v>
      </c>
      <c r="C186" s="10" t="n">
        <v>44663</v>
      </c>
      <c r="D186" s="10" t="n">
        <v>44846</v>
      </c>
      <c r="E186" s="15" t="s">
        <v>232</v>
      </c>
      <c r="F186" s="9" t="s">
        <v>23</v>
      </c>
      <c r="G186" s="11" t="n">
        <v>10000</v>
      </c>
      <c r="H186" s="12" t="n">
        <v>1522.5</v>
      </c>
      <c r="I186" s="11" t="n">
        <f aca="false">G186+H186</f>
        <v>11522.5</v>
      </c>
      <c r="J186" s="11" t="n">
        <v>304</v>
      </c>
      <c r="K186" s="11" t="n">
        <v>0</v>
      </c>
      <c r="L186" s="11" t="n">
        <f aca="false">J186+K186</f>
        <v>304</v>
      </c>
      <c r="M186" s="11" t="n">
        <f aca="false">G186-L186</f>
        <v>9696</v>
      </c>
      <c r="N186" s="13" t="s">
        <v>29</v>
      </c>
    </row>
    <row r="187" customFormat="false" ht="15" hidden="false" customHeight="false" outlineLevel="0" collapsed="false">
      <c r="A187" s="9" t="s">
        <v>233</v>
      </c>
      <c r="B187" s="9" t="s">
        <v>213</v>
      </c>
      <c r="C187" s="10" t="n">
        <v>44654</v>
      </c>
      <c r="D187" s="10" t="n">
        <v>44837</v>
      </c>
      <c r="E187" s="9" t="s">
        <v>234</v>
      </c>
      <c r="F187" s="9" t="s">
        <v>23</v>
      </c>
      <c r="G187" s="11" t="n">
        <v>15000</v>
      </c>
      <c r="H187" s="12" t="n">
        <v>0</v>
      </c>
      <c r="I187" s="11" t="n">
        <f aca="false">G187+H187</f>
        <v>15000</v>
      </c>
      <c r="J187" s="11" t="n">
        <v>456</v>
      </c>
      <c r="K187" s="11" t="n">
        <v>0</v>
      </c>
      <c r="L187" s="11" t="n">
        <f aca="false">J187+K187</f>
        <v>456</v>
      </c>
      <c r="M187" s="11" t="n">
        <f aca="false">G187-L187</f>
        <v>14544</v>
      </c>
      <c r="N187" s="13" t="s">
        <v>29</v>
      </c>
    </row>
    <row r="188" customFormat="false" ht="15" hidden="false" customHeight="false" outlineLevel="0" collapsed="false">
      <c r="A188" s="9" t="s">
        <v>235</v>
      </c>
      <c r="B188" s="9" t="s">
        <v>213</v>
      </c>
      <c r="C188" s="10" t="n">
        <v>44640</v>
      </c>
      <c r="D188" s="10" t="n">
        <v>44824</v>
      </c>
      <c r="E188" s="9" t="s">
        <v>57</v>
      </c>
      <c r="F188" s="9" t="s">
        <v>23</v>
      </c>
      <c r="G188" s="11" t="n">
        <v>20000</v>
      </c>
      <c r="H188" s="12" t="n">
        <v>0</v>
      </c>
      <c r="I188" s="11" t="n">
        <f aca="false">G188+H188</f>
        <v>20000</v>
      </c>
      <c r="J188" s="11" t="n">
        <v>608</v>
      </c>
      <c r="K188" s="11" t="n">
        <v>0</v>
      </c>
      <c r="L188" s="11" t="n">
        <f aca="false">J188+K188</f>
        <v>608</v>
      </c>
      <c r="M188" s="11" t="n">
        <f aca="false">G188-L188</f>
        <v>19392</v>
      </c>
      <c r="N188" s="13" t="s">
        <v>29</v>
      </c>
    </row>
    <row r="189" customFormat="false" ht="15" hidden="false" customHeight="false" outlineLevel="0" collapsed="false">
      <c r="A189" s="9" t="s">
        <v>236</v>
      </c>
      <c r="B189" s="9" t="s">
        <v>213</v>
      </c>
      <c r="C189" s="10" t="n">
        <v>44628</v>
      </c>
      <c r="D189" s="10" t="n">
        <v>44812</v>
      </c>
      <c r="E189" s="9" t="s">
        <v>237</v>
      </c>
      <c r="F189" s="9" t="s">
        <v>23</v>
      </c>
      <c r="G189" s="11" t="n">
        <v>10000</v>
      </c>
      <c r="H189" s="12" t="n">
        <v>0</v>
      </c>
      <c r="I189" s="11" t="n">
        <f aca="false">G189+H189</f>
        <v>10000</v>
      </c>
      <c r="J189" s="11" t="n">
        <v>304</v>
      </c>
      <c r="K189" s="11" t="n">
        <v>0</v>
      </c>
      <c r="L189" s="11" t="n">
        <f aca="false">J189+K189</f>
        <v>304</v>
      </c>
      <c r="M189" s="11" t="n">
        <f aca="false">G189-L189</f>
        <v>9696</v>
      </c>
      <c r="N189" s="13" t="s">
        <v>29</v>
      </c>
    </row>
    <row r="190" customFormat="false" ht="15" hidden="false" customHeight="false" outlineLevel="0" collapsed="false">
      <c r="A190" s="9" t="s">
        <v>238</v>
      </c>
      <c r="B190" s="9" t="s">
        <v>213</v>
      </c>
      <c r="C190" s="10" t="n">
        <v>44648</v>
      </c>
      <c r="D190" s="10" t="n">
        <v>44832</v>
      </c>
      <c r="E190" s="9" t="s">
        <v>239</v>
      </c>
      <c r="F190" s="9" t="s">
        <v>23</v>
      </c>
      <c r="G190" s="11" t="n">
        <v>15000</v>
      </c>
      <c r="H190" s="12" t="n">
        <v>0</v>
      </c>
      <c r="I190" s="11" t="n">
        <f aca="false">G190+H190</f>
        <v>15000</v>
      </c>
      <c r="J190" s="11" t="n">
        <v>456</v>
      </c>
      <c r="K190" s="11" t="n">
        <v>0</v>
      </c>
      <c r="L190" s="11" t="n">
        <f aca="false">J190+K190</f>
        <v>456</v>
      </c>
      <c r="M190" s="11" t="n">
        <f aca="false">G190-L190</f>
        <v>14544</v>
      </c>
      <c r="N190" s="13" t="s">
        <v>24</v>
      </c>
    </row>
    <row r="191" customFormat="false" ht="15" hidden="false" customHeight="false" outlineLevel="0" collapsed="false">
      <c r="A191" s="9" t="s">
        <v>240</v>
      </c>
      <c r="B191" s="9" t="s">
        <v>213</v>
      </c>
      <c r="C191" s="10" t="n">
        <v>44676</v>
      </c>
      <c r="D191" s="10" t="n">
        <v>44859</v>
      </c>
      <c r="E191" s="9" t="s">
        <v>241</v>
      </c>
      <c r="F191" s="9" t="s">
        <v>23</v>
      </c>
      <c r="G191" s="11" t="n">
        <v>12000</v>
      </c>
      <c r="H191" s="12" t="n">
        <v>1522.5</v>
      </c>
      <c r="I191" s="11" t="n">
        <f aca="false">G191+H191</f>
        <v>13522.5</v>
      </c>
      <c r="J191" s="11" t="n">
        <v>364.8</v>
      </c>
      <c r="K191" s="11" t="n">
        <v>0</v>
      </c>
      <c r="L191" s="11" t="n">
        <f aca="false">J191+K191</f>
        <v>364.8</v>
      </c>
      <c r="M191" s="11" t="n">
        <f aca="false">G191-L191</f>
        <v>11635.2</v>
      </c>
      <c r="N191" s="13" t="s">
        <v>29</v>
      </c>
    </row>
    <row r="192" customFormat="false" ht="15" hidden="false" customHeight="false" outlineLevel="0" collapsed="false">
      <c r="A192" s="9" t="s">
        <v>242</v>
      </c>
      <c r="B192" s="9" t="s">
        <v>213</v>
      </c>
      <c r="C192" s="10" t="n">
        <v>44608</v>
      </c>
      <c r="D192" s="10" t="n">
        <v>44789</v>
      </c>
      <c r="E192" s="9" t="s">
        <v>241</v>
      </c>
      <c r="F192" s="9" t="s">
        <v>23</v>
      </c>
      <c r="G192" s="11" t="n">
        <v>10000</v>
      </c>
      <c r="H192" s="12" t="n">
        <v>1522.5</v>
      </c>
      <c r="I192" s="11" t="n">
        <f aca="false">G192+H192</f>
        <v>11522.5</v>
      </c>
      <c r="J192" s="11" t="n">
        <v>304</v>
      </c>
      <c r="K192" s="11" t="n">
        <v>0</v>
      </c>
      <c r="L192" s="11" t="n">
        <f aca="false">J192+K192</f>
        <v>304</v>
      </c>
      <c r="M192" s="11" t="n">
        <f aca="false">G192-L192</f>
        <v>9696</v>
      </c>
      <c r="N192" s="13" t="s">
        <v>29</v>
      </c>
    </row>
    <row r="193" customFormat="false" ht="15" hidden="false" customHeight="false" outlineLevel="0" collapsed="false">
      <c r="A193" s="9" t="s">
        <v>243</v>
      </c>
      <c r="B193" s="9" t="s">
        <v>213</v>
      </c>
      <c r="C193" s="14" t="n">
        <v>44591</v>
      </c>
      <c r="D193" s="14" t="n">
        <v>44772</v>
      </c>
      <c r="E193" s="9" t="s">
        <v>241</v>
      </c>
      <c r="F193" s="9" t="s">
        <v>23</v>
      </c>
      <c r="G193" s="11" t="n">
        <v>15000</v>
      </c>
      <c r="H193" s="12" t="n">
        <v>0</v>
      </c>
      <c r="I193" s="11" t="n">
        <f aca="false">G193+H193</f>
        <v>15000</v>
      </c>
      <c r="J193" s="11" t="n">
        <v>456</v>
      </c>
      <c r="K193" s="11" t="n">
        <v>0</v>
      </c>
      <c r="L193" s="11" t="n">
        <f aca="false">J193+K193</f>
        <v>456</v>
      </c>
      <c r="M193" s="11" t="n">
        <f aca="false">G193-L193</f>
        <v>14544</v>
      </c>
      <c r="N193" s="13" t="s">
        <v>29</v>
      </c>
    </row>
    <row r="194" customFormat="false" ht="15" hidden="false" customHeight="false" outlineLevel="0" collapsed="false">
      <c r="A194" s="16" t="s">
        <v>45</v>
      </c>
      <c r="B194" s="16" t="n">
        <v>18</v>
      </c>
      <c r="C194" s="14"/>
      <c r="D194" s="14"/>
      <c r="E194" s="9"/>
      <c r="F194" s="9"/>
      <c r="G194" s="17" t="n">
        <f aca="false">SUM(G176:G193)</f>
        <v>242000</v>
      </c>
      <c r="H194" s="18" t="n">
        <f aca="false">SUM(H176:H193)</f>
        <v>4567.5</v>
      </c>
      <c r="I194" s="17" t="n">
        <f aca="false">SUM(I176:I193)</f>
        <v>246567.5</v>
      </c>
      <c r="J194" s="17" t="n">
        <f aca="false">SUM(J176:J193)</f>
        <v>7356.8</v>
      </c>
      <c r="K194" s="17" t="n">
        <f aca="false">SUM(K176:K193)</f>
        <v>5723.52</v>
      </c>
      <c r="L194" s="17" t="n">
        <f aca="false">SUM(L176:L193)</f>
        <v>13080.32</v>
      </c>
      <c r="M194" s="17" t="n">
        <f aca="false">SUM(M176:M193)</f>
        <v>228919.68</v>
      </c>
      <c r="N194" s="13"/>
    </row>
    <row r="195" customFormat="false" ht="15" hidden="false" customHeight="false" outlineLevel="0" collapsed="false">
      <c r="A195" s="9"/>
      <c r="B195" s="9"/>
      <c r="C195" s="14"/>
      <c r="D195" s="14"/>
      <c r="E195" s="9"/>
      <c r="F195" s="9"/>
      <c r="G195" s="11"/>
      <c r="H195" s="12"/>
      <c r="I195" s="11"/>
      <c r="J195" s="11"/>
      <c r="K195" s="11"/>
      <c r="L195" s="11"/>
      <c r="M195" s="11"/>
      <c r="N195" s="13"/>
    </row>
    <row r="196" customFormat="false" ht="15" hidden="false" customHeight="false" outlineLevel="0" collapsed="false">
      <c r="A196" s="9"/>
      <c r="B196" s="9"/>
      <c r="C196" s="14"/>
      <c r="D196" s="14"/>
      <c r="E196" s="9"/>
      <c r="F196" s="9"/>
      <c r="G196" s="11"/>
      <c r="H196" s="12"/>
      <c r="I196" s="11"/>
      <c r="J196" s="11"/>
      <c r="K196" s="11"/>
      <c r="L196" s="11"/>
      <c r="M196" s="11"/>
      <c r="N196" s="13"/>
    </row>
    <row r="197" customFormat="false" ht="15" hidden="false" customHeight="false" outlineLevel="0" collapsed="false">
      <c r="A197" s="9"/>
      <c r="B197" s="9"/>
      <c r="C197" s="14"/>
      <c r="D197" s="14"/>
      <c r="E197" s="9"/>
      <c r="F197" s="9"/>
      <c r="G197" s="11"/>
      <c r="H197" s="12"/>
      <c r="I197" s="11"/>
      <c r="J197" s="11"/>
      <c r="K197" s="11"/>
      <c r="L197" s="11"/>
      <c r="M197" s="11"/>
      <c r="N197" s="13"/>
    </row>
    <row r="198" customFormat="false" ht="15" hidden="false" customHeight="false" outlineLevel="0" collapsed="false">
      <c r="A198" s="9" t="s">
        <v>244</v>
      </c>
      <c r="B198" s="9" t="s">
        <v>245</v>
      </c>
      <c r="C198" s="10" t="n">
        <v>44600</v>
      </c>
      <c r="D198" s="10" t="n">
        <v>44781</v>
      </c>
      <c r="E198" s="9" t="s">
        <v>246</v>
      </c>
      <c r="F198" s="9" t="s">
        <v>23</v>
      </c>
      <c r="G198" s="11" t="n">
        <v>35000</v>
      </c>
      <c r="H198" s="12" t="n">
        <v>0</v>
      </c>
      <c r="I198" s="11" t="n">
        <f aca="false">G198+H198</f>
        <v>35000</v>
      </c>
      <c r="J198" s="11" t="n">
        <v>1064</v>
      </c>
      <c r="K198" s="11" t="n">
        <v>0</v>
      </c>
      <c r="L198" s="11" t="n">
        <f aca="false">J198+K198</f>
        <v>1064</v>
      </c>
      <c r="M198" s="11" t="n">
        <f aca="false">G198-L198</f>
        <v>33936</v>
      </c>
      <c r="N198" s="13" t="s">
        <v>24</v>
      </c>
    </row>
    <row r="199" customFormat="false" ht="15" hidden="false" customHeight="false" outlineLevel="0" collapsed="false">
      <c r="A199" s="21" t="s">
        <v>247</v>
      </c>
      <c r="B199" s="21" t="s">
        <v>245</v>
      </c>
      <c r="C199" s="10" t="n">
        <v>44564</v>
      </c>
      <c r="D199" s="10" t="n">
        <v>44745</v>
      </c>
      <c r="E199" s="21" t="s">
        <v>248</v>
      </c>
      <c r="F199" s="9" t="s">
        <v>23</v>
      </c>
      <c r="G199" s="22" t="n">
        <v>25000</v>
      </c>
      <c r="H199" s="23" t="n">
        <v>0</v>
      </c>
      <c r="I199" s="11" t="n">
        <f aca="false">G199+H199</f>
        <v>25000</v>
      </c>
      <c r="J199" s="22" t="n">
        <v>760</v>
      </c>
      <c r="K199" s="11" t="n">
        <v>0</v>
      </c>
      <c r="L199" s="11" t="n">
        <f aca="false">J199+K199</f>
        <v>760</v>
      </c>
      <c r="M199" s="11" t="n">
        <f aca="false">G199-L199</f>
        <v>24240</v>
      </c>
      <c r="N199" s="13" t="s">
        <v>24</v>
      </c>
    </row>
    <row r="200" customFormat="false" ht="15" hidden="false" customHeight="false" outlineLevel="0" collapsed="false">
      <c r="A200" s="16" t="s">
        <v>45</v>
      </c>
      <c r="B200" s="20" t="n">
        <v>2</v>
      </c>
      <c r="C200" s="10"/>
      <c r="D200" s="10"/>
      <c r="E200" s="21"/>
      <c r="F200" s="9"/>
      <c r="G200" s="24" t="n">
        <f aca="false">SUM(G198:G199)</f>
        <v>60000</v>
      </c>
      <c r="H200" s="25" t="n">
        <f aca="false">SUM(H198:H199)</f>
        <v>0</v>
      </c>
      <c r="I200" s="17" t="n">
        <f aca="false">SUM(I198:I199)</f>
        <v>60000</v>
      </c>
      <c r="J200" s="24" t="n">
        <f aca="false">SUM(J198:J199)</f>
        <v>1824</v>
      </c>
      <c r="K200" s="17" t="n">
        <f aca="false">SUM(K198:K199)</f>
        <v>0</v>
      </c>
      <c r="L200" s="17" t="n">
        <f aca="false">SUM(L198:L199)</f>
        <v>1824</v>
      </c>
      <c r="M200" s="17" t="n">
        <f aca="false">SUM(M198:M199)</f>
        <v>58176</v>
      </c>
      <c r="N200" s="13"/>
    </row>
    <row r="201" customFormat="false" ht="15" hidden="false" customHeight="false" outlineLevel="0" collapsed="false">
      <c r="A201" s="21"/>
      <c r="B201" s="21"/>
      <c r="C201" s="10"/>
      <c r="D201" s="10"/>
      <c r="E201" s="21"/>
      <c r="F201" s="9"/>
      <c r="G201" s="22"/>
      <c r="H201" s="23"/>
      <c r="I201" s="11"/>
      <c r="J201" s="22"/>
      <c r="K201" s="11"/>
      <c r="L201" s="11"/>
      <c r="M201" s="11"/>
      <c r="N201" s="13"/>
    </row>
    <row r="202" customFormat="false" ht="15" hidden="false" customHeight="false" outlineLevel="0" collapsed="false">
      <c r="A202" s="21"/>
      <c r="B202" s="21"/>
      <c r="C202" s="10"/>
      <c r="D202" s="10"/>
      <c r="E202" s="21"/>
      <c r="F202" s="9"/>
      <c r="G202" s="22"/>
      <c r="H202" s="23"/>
      <c r="I202" s="11"/>
      <c r="J202" s="22"/>
      <c r="K202" s="11"/>
      <c r="L202" s="11"/>
      <c r="M202" s="11"/>
      <c r="N202" s="13"/>
    </row>
    <row r="203" customFormat="false" ht="15" hidden="false" customHeight="false" outlineLevel="0" collapsed="false">
      <c r="A203" s="9" t="s">
        <v>249</v>
      </c>
      <c r="B203" s="9" t="s">
        <v>250</v>
      </c>
      <c r="C203" s="10" t="n">
        <v>44684</v>
      </c>
      <c r="D203" s="10" t="n">
        <v>44868</v>
      </c>
      <c r="E203" s="15" t="s">
        <v>251</v>
      </c>
      <c r="F203" s="9" t="s">
        <v>23</v>
      </c>
      <c r="G203" s="11" t="n">
        <v>15000</v>
      </c>
      <c r="H203" s="12" t="n">
        <v>0</v>
      </c>
      <c r="I203" s="11" t="n">
        <f aca="false">G203+H203</f>
        <v>15000</v>
      </c>
      <c r="J203" s="11" t="n">
        <v>456</v>
      </c>
      <c r="K203" s="11" t="n">
        <v>0</v>
      </c>
      <c r="L203" s="11" t="n">
        <f aca="false">J203+K203</f>
        <v>456</v>
      </c>
      <c r="M203" s="11" t="n">
        <f aca="false">G203-L203</f>
        <v>14544</v>
      </c>
      <c r="N203" s="13" t="s">
        <v>29</v>
      </c>
    </row>
    <row r="204" customFormat="false" ht="15" hidden="false" customHeight="false" outlineLevel="0" collapsed="false">
      <c r="A204" s="9" t="s">
        <v>252</v>
      </c>
      <c r="B204" s="9" t="s">
        <v>250</v>
      </c>
      <c r="C204" s="10" t="n">
        <v>44621</v>
      </c>
      <c r="D204" s="10" t="n">
        <v>44805</v>
      </c>
      <c r="E204" s="9" t="s">
        <v>253</v>
      </c>
      <c r="F204" s="9" t="s">
        <v>23</v>
      </c>
      <c r="G204" s="11" t="n">
        <v>15000</v>
      </c>
      <c r="H204" s="12" t="n">
        <v>0</v>
      </c>
      <c r="I204" s="11" t="n">
        <f aca="false">G204+H204</f>
        <v>15000</v>
      </c>
      <c r="J204" s="11" t="n">
        <v>456</v>
      </c>
      <c r="K204" s="11" t="n">
        <v>0</v>
      </c>
      <c r="L204" s="11" t="n">
        <f aca="false">J204+K204</f>
        <v>456</v>
      </c>
      <c r="M204" s="11" t="n">
        <f aca="false">G204-L204</f>
        <v>14544</v>
      </c>
      <c r="N204" s="13" t="s">
        <v>29</v>
      </c>
    </row>
    <row r="205" customFormat="false" ht="15" hidden="false" customHeight="false" outlineLevel="0" collapsed="false">
      <c r="A205" s="9" t="s">
        <v>254</v>
      </c>
      <c r="B205" s="9" t="s">
        <v>250</v>
      </c>
      <c r="C205" s="10" t="n">
        <v>44663</v>
      </c>
      <c r="D205" s="10" t="n">
        <v>44846</v>
      </c>
      <c r="E205" s="9" t="s">
        <v>255</v>
      </c>
      <c r="F205" s="9" t="s">
        <v>23</v>
      </c>
      <c r="G205" s="11" t="n">
        <v>25000</v>
      </c>
      <c r="H205" s="12" t="n">
        <v>0</v>
      </c>
      <c r="I205" s="11" t="n">
        <f aca="false">G205+H205</f>
        <v>25000</v>
      </c>
      <c r="J205" s="11" t="n">
        <v>760</v>
      </c>
      <c r="K205" s="11" t="n">
        <v>0</v>
      </c>
      <c r="L205" s="11" t="n">
        <f aca="false">J205+K205</f>
        <v>760</v>
      </c>
      <c r="M205" s="11" t="n">
        <f aca="false">G205-L205</f>
        <v>24240</v>
      </c>
      <c r="N205" s="13" t="s">
        <v>24</v>
      </c>
    </row>
    <row r="206" customFormat="false" ht="15" hidden="false" customHeight="false" outlineLevel="0" collapsed="false">
      <c r="A206" s="9" t="s">
        <v>256</v>
      </c>
      <c r="B206" s="9" t="s">
        <v>250</v>
      </c>
      <c r="C206" s="10" t="n">
        <v>44726</v>
      </c>
      <c r="D206" s="10" t="n">
        <v>44909</v>
      </c>
      <c r="E206" s="9" t="s">
        <v>255</v>
      </c>
      <c r="F206" s="9" t="s">
        <v>23</v>
      </c>
      <c r="G206" s="11" t="n">
        <v>10000</v>
      </c>
      <c r="H206" s="12" t="n">
        <v>0</v>
      </c>
      <c r="I206" s="11" t="n">
        <f aca="false">G206+H206</f>
        <v>10000</v>
      </c>
      <c r="J206" s="11" t="n">
        <v>304</v>
      </c>
      <c r="K206" s="11" t="n">
        <v>603.04</v>
      </c>
      <c r="L206" s="11" t="n">
        <f aca="false">J206+K206</f>
        <v>907.04</v>
      </c>
      <c r="M206" s="11" t="n">
        <f aca="false">G206-L206</f>
        <v>9092.96</v>
      </c>
      <c r="N206" s="13" t="s">
        <v>29</v>
      </c>
    </row>
    <row r="207" customFormat="false" ht="15" hidden="false" customHeight="false" outlineLevel="0" collapsed="false">
      <c r="A207" s="9" t="s">
        <v>257</v>
      </c>
      <c r="B207" s="9" t="s">
        <v>250</v>
      </c>
      <c r="C207" s="10" t="n">
        <v>44626</v>
      </c>
      <c r="D207" s="10" t="n">
        <v>44810</v>
      </c>
      <c r="E207" s="9" t="s">
        <v>161</v>
      </c>
      <c r="F207" s="9" t="s">
        <v>23</v>
      </c>
      <c r="G207" s="11" t="n">
        <v>15000</v>
      </c>
      <c r="H207" s="12" t="n">
        <v>0</v>
      </c>
      <c r="I207" s="11" t="n">
        <f aca="false">G207+H207</f>
        <v>15000</v>
      </c>
      <c r="J207" s="11" t="n">
        <v>456</v>
      </c>
      <c r="K207" s="11" t="n">
        <v>0</v>
      </c>
      <c r="L207" s="11" t="n">
        <f aca="false">J207+K207</f>
        <v>456</v>
      </c>
      <c r="M207" s="11" t="n">
        <f aca="false">G207-L207</f>
        <v>14544</v>
      </c>
      <c r="N207" s="13" t="s">
        <v>24</v>
      </c>
    </row>
    <row r="208" customFormat="false" ht="15" hidden="false" customHeight="false" outlineLevel="0" collapsed="false">
      <c r="A208" s="9" t="s">
        <v>258</v>
      </c>
      <c r="B208" s="9" t="s">
        <v>250</v>
      </c>
      <c r="C208" s="10" t="n">
        <v>44592</v>
      </c>
      <c r="D208" s="10" t="n">
        <v>44773</v>
      </c>
      <c r="E208" s="9" t="s">
        <v>259</v>
      </c>
      <c r="F208" s="9" t="s">
        <v>23</v>
      </c>
      <c r="G208" s="11" t="n">
        <v>10000</v>
      </c>
      <c r="H208" s="12" t="n">
        <v>0</v>
      </c>
      <c r="I208" s="11" t="n">
        <f aca="false">G208+H208</f>
        <v>10000</v>
      </c>
      <c r="J208" s="11" t="n">
        <v>304</v>
      </c>
      <c r="K208" s="11" t="n">
        <v>0</v>
      </c>
      <c r="L208" s="11" t="n">
        <f aca="false">J208+K208</f>
        <v>304</v>
      </c>
      <c r="M208" s="11" t="n">
        <f aca="false">G208-L208</f>
        <v>9696</v>
      </c>
      <c r="N208" s="13" t="s">
        <v>29</v>
      </c>
    </row>
    <row r="209" customFormat="false" ht="15" hidden="false" customHeight="false" outlineLevel="0" collapsed="false">
      <c r="A209" s="21" t="s">
        <v>260</v>
      </c>
      <c r="B209" s="9" t="s">
        <v>250</v>
      </c>
      <c r="C209" s="10" t="n">
        <v>44573</v>
      </c>
      <c r="D209" s="10" t="n">
        <v>44754</v>
      </c>
      <c r="E209" s="26" t="s">
        <v>261</v>
      </c>
      <c r="F209" s="9" t="s">
        <v>23</v>
      </c>
      <c r="G209" s="22" t="n">
        <v>12000</v>
      </c>
      <c r="H209" s="23" t="n">
        <v>1522.5</v>
      </c>
      <c r="I209" s="11" t="n">
        <f aca="false">G209+H209</f>
        <v>13522.5</v>
      </c>
      <c r="J209" s="22" t="n">
        <v>364.8</v>
      </c>
      <c r="K209" s="11" t="n">
        <v>0</v>
      </c>
      <c r="L209" s="11" t="n">
        <f aca="false">J209+K209</f>
        <v>364.8</v>
      </c>
      <c r="M209" s="11" t="n">
        <f aca="false">G209-L209</f>
        <v>11635.2</v>
      </c>
      <c r="N209" s="13" t="s">
        <v>24</v>
      </c>
    </row>
    <row r="210" customFormat="false" ht="18" hidden="false" customHeight="false" outlineLevel="0" collapsed="false">
      <c r="A210" s="9" t="s">
        <v>262</v>
      </c>
      <c r="B210" s="9" t="s">
        <v>250</v>
      </c>
      <c r="C210" s="10" t="n">
        <v>44661</v>
      </c>
      <c r="D210" s="10" t="n">
        <v>44844</v>
      </c>
      <c r="E210" s="19" t="s">
        <v>43</v>
      </c>
      <c r="F210" s="9" t="s">
        <v>23</v>
      </c>
      <c r="G210" s="11" t="n">
        <v>15000</v>
      </c>
      <c r="H210" s="12" t="n">
        <v>0</v>
      </c>
      <c r="I210" s="11" t="n">
        <f aca="false">G210+H210</f>
        <v>15000</v>
      </c>
      <c r="J210" s="11" t="n">
        <v>456</v>
      </c>
      <c r="K210" s="11" t="n">
        <v>0</v>
      </c>
      <c r="L210" s="11" t="n">
        <f aca="false">J210+K210</f>
        <v>456</v>
      </c>
      <c r="M210" s="11" t="n">
        <f aca="false">G210-L210</f>
        <v>14544</v>
      </c>
      <c r="N210" s="13" t="s">
        <v>24</v>
      </c>
    </row>
    <row r="211" customFormat="false" ht="18" hidden="false" customHeight="false" outlineLevel="0" collapsed="false">
      <c r="A211" s="9" t="s">
        <v>263</v>
      </c>
      <c r="B211" s="9" t="s">
        <v>250</v>
      </c>
      <c r="C211" s="10" t="n">
        <v>44682</v>
      </c>
      <c r="D211" s="10" t="n">
        <v>44866</v>
      </c>
      <c r="E211" s="19" t="s">
        <v>43</v>
      </c>
      <c r="F211" s="9" t="s">
        <v>23</v>
      </c>
      <c r="G211" s="11" t="n">
        <v>15000</v>
      </c>
      <c r="H211" s="12" t="n">
        <v>0</v>
      </c>
      <c r="I211" s="11" t="n">
        <f aca="false">G211+H211</f>
        <v>15000</v>
      </c>
      <c r="J211" s="11" t="n">
        <v>456</v>
      </c>
      <c r="K211" s="11" t="n">
        <v>0</v>
      </c>
      <c r="L211" s="11" t="n">
        <f aca="false">J211+K211</f>
        <v>456</v>
      </c>
      <c r="M211" s="11" t="n">
        <f aca="false">G211-L211</f>
        <v>14544</v>
      </c>
      <c r="N211" s="13" t="s">
        <v>24</v>
      </c>
    </row>
    <row r="212" customFormat="false" ht="15" hidden="false" customHeight="false" outlineLevel="0" collapsed="false">
      <c r="A212" s="16" t="s">
        <v>45</v>
      </c>
      <c r="B212" s="16" t="n">
        <v>9</v>
      </c>
      <c r="C212" s="10"/>
      <c r="D212" s="10"/>
      <c r="E212" s="19"/>
      <c r="F212" s="9"/>
      <c r="G212" s="17" t="n">
        <f aca="false">SUM(G203:G211)</f>
        <v>132000</v>
      </c>
      <c r="H212" s="18" t="n">
        <f aca="false">SUM(H203:H211)</f>
        <v>1522.5</v>
      </c>
      <c r="I212" s="17" t="n">
        <f aca="false">SUM(I203:I211)</f>
        <v>133522.5</v>
      </c>
      <c r="J212" s="17" t="n">
        <f aca="false">SUM(J203:J211)</f>
        <v>4012.8</v>
      </c>
      <c r="K212" s="17" t="n">
        <f aca="false">SUM(K203:K211)</f>
        <v>603.04</v>
      </c>
      <c r="L212" s="17" t="n">
        <f aca="false">SUM(L203:L211)</f>
        <v>4615.84</v>
      </c>
      <c r="M212" s="17" t="n">
        <f aca="false">SUM(M203:M211)</f>
        <v>127384.16</v>
      </c>
      <c r="N212" s="13"/>
    </row>
    <row r="213" customFormat="false" ht="15" hidden="false" customHeight="false" outlineLevel="0" collapsed="false">
      <c r="A213" s="9"/>
      <c r="B213" s="9"/>
      <c r="C213" s="10"/>
      <c r="D213" s="10"/>
      <c r="E213" s="19"/>
      <c r="F213" s="9"/>
      <c r="G213" s="11"/>
      <c r="H213" s="12"/>
      <c r="I213" s="11"/>
      <c r="J213" s="11"/>
      <c r="K213" s="11"/>
      <c r="L213" s="11"/>
      <c r="M213" s="11"/>
      <c r="N213" s="13"/>
    </row>
    <row r="214" customFormat="false" ht="15" hidden="false" customHeight="false" outlineLevel="0" collapsed="false">
      <c r="A214" s="9"/>
      <c r="B214" s="9"/>
      <c r="C214" s="10"/>
      <c r="D214" s="10"/>
      <c r="E214" s="19"/>
      <c r="F214" s="9"/>
      <c r="G214" s="11"/>
      <c r="H214" s="12"/>
      <c r="I214" s="11"/>
      <c r="J214" s="11"/>
      <c r="K214" s="11"/>
      <c r="L214" s="11"/>
      <c r="M214" s="11"/>
      <c r="N214" s="13"/>
    </row>
    <row r="215" customFormat="false" ht="15" hidden="false" customHeight="false" outlineLevel="0" collapsed="false">
      <c r="A215" s="9" t="s">
        <v>264</v>
      </c>
      <c r="B215" s="9" t="s">
        <v>265</v>
      </c>
      <c r="C215" s="10" t="n">
        <v>44659</v>
      </c>
      <c r="D215" s="10" t="n">
        <v>44873</v>
      </c>
      <c r="E215" s="9" t="s">
        <v>141</v>
      </c>
      <c r="F215" s="9" t="s">
        <v>23</v>
      </c>
      <c r="G215" s="11" t="n">
        <v>10000</v>
      </c>
      <c r="H215" s="12" t="n">
        <v>0</v>
      </c>
      <c r="I215" s="11" t="n">
        <f aca="false">G215+H215</f>
        <v>10000</v>
      </c>
      <c r="J215" s="11" t="n">
        <v>304</v>
      </c>
      <c r="K215" s="11" t="n">
        <v>0</v>
      </c>
      <c r="L215" s="11" t="n">
        <f aca="false">J215+K215</f>
        <v>304</v>
      </c>
      <c r="M215" s="11" t="n">
        <f aca="false">G215-L215</f>
        <v>9696</v>
      </c>
      <c r="N215" s="13" t="s">
        <v>29</v>
      </c>
    </row>
    <row r="216" customFormat="false" ht="15" hidden="false" customHeight="false" outlineLevel="0" collapsed="false">
      <c r="A216" s="9" t="s">
        <v>266</v>
      </c>
      <c r="B216" s="9" t="s">
        <v>265</v>
      </c>
      <c r="C216" s="10" t="n">
        <v>44601</v>
      </c>
      <c r="D216" s="10" t="n">
        <v>44782</v>
      </c>
      <c r="E216" s="9" t="s">
        <v>267</v>
      </c>
      <c r="F216" s="9" t="s">
        <v>23</v>
      </c>
      <c r="G216" s="11" t="n">
        <v>10000</v>
      </c>
      <c r="H216" s="12" t="n">
        <v>0</v>
      </c>
      <c r="I216" s="11" t="n">
        <f aca="false">G216+H216</f>
        <v>10000</v>
      </c>
      <c r="J216" s="11" t="n">
        <v>304</v>
      </c>
      <c r="K216" s="11" t="n">
        <v>0</v>
      </c>
      <c r="L216" s="11" t="n">
        <f aca="false">J216+K216</f>
        <v>304</v>
      </c>
      <c r="M216" s="11" t="n">
        <f aca="false">G216-L216</f>
        <v>9696</v>
      </c>
      <c r="N216" s="13" t="s">
        <v>24</v>
      </c>
    </row>
    <row r="217" customFormat="false" ht="15" hidden="false" customHeight="false" outlineLevel="0" collapsed="false">
      <c r="A217" s="9" t="s">
        <v>268</v>
      </c>
      <c r="B217" s="9" t="s">
        <v>265</v>
      </c>
      <c r="C217" s="10" t="n">
        <v>44608</v>
      </c>
      <c r="D217" s="10" t="n">
        <v>44789</v>
      </c>
      <c r="E217" s="9" t="s">
        <v>269</v>
      </c>
      <c r="F217" s="9" t="s">
        <v>23</v>
      </c>
      <c r="G217" s="11" t="n">
        <v>10000</v>
      </c>
      <c r="H217" s="12" t="n">
        <v>0</v>
      </c>
      <c r="I217" s="11" t="n">
        <f aca="false">G217+H217</f>
        <v>10000</v>
      </c>
      <c r="J217" s="11" t="n">
        <v>304</v>
      </c>
      <c r="K217" s="11" t="n">
        <v>0</v>
      </c>
      <c r="L217" s="11" t="n">
        <f aca="false">J217+K217</f>
        <v>304</v>
      </c>
      <c r="M217" s="11" t="n">
        <f aca="false">G217-L217</f>
        <v>9696</v>
      </c>
      <c r="N217" s="13" t="s">
        <v>24</v>
      </c>
    </row>
    <row r="218" customFormat="false" ht="15" hidden="false" customHeight="false" outlineLevel="0" collapsed="false">
      <c r="A218" s="9" t="s">
        <v>270</v>
      </c>
      <c r="B218" s="9" t="s">
        <v>265</v>
      </c>
      <c r="C218" s="10" t="n">
        <v>44690</v>
      </c>
      <c r="D218" s="10" t="n">
        <v>44874</v>
      </c>
      <c r="E218" s="9" t="s">
        <v>269</v>
      </c>
      <c r="F218" s="9" t="s">
        <v>23</v>
      </c>
      <c r="G218" s="11" t="n">
        <v>10000</v>
      </c>
      <c r="H218" s="12" t="n">
        <v>0</v>
      </c>
      <c r="I218" s="11" t="n">
        <f aca="false">G218+H218</f>
        <v>10000</v>
      </c>
      <c r="J218" s="11" t="n">
        <v>304</v>
      </c>
      <c r="K218" s="11" t="n">
        <v>0</v>
      </c>
      <c r="L218" s="11" t="n">
        <f aca="false">J218+K218</f>
        <v>304</v>
      </c>
      <c r="M218" s="11" t="n">
        <f aca="false">G218-L218</f>
        <v>9696</v>
      </c>
      <c r="N218" s="13" t="s">
        <v>24</v>
      </c>
    </row>
    <row r="219" customFormat="false" ht="15" hidden="false" customHeight="false" outlineLevel="0" collapsed="false">
      <c r="A219" s="9" t="s">
        <v>271</v>
      </c>
      <c r="B219" s="9" t="s">
        <v>265</v>
      </c>
      <c r="C219" s="10" t="n">
        <v>44638</v>
      </c>
      <c r="D219" s="10" t="n">
        <v>44822</v>
      </c>
      <c r="E219" s="9" t="s">
        <v>272</v>
      </c>
      <c r="F219" s="9" t="s">
        <v>23</v>
      </c>
      <c r="G219" s="11" t="n">
        <v>10000</v>
      </c>
      <c r="H219" s="12" t="n">
        <v>1522.5</v>
      </c>
      <c r="I219" s="11" t="n">
        <f aca="false">G219+H219</f>
        <v>11522.5</v>
      </c>
      <c r="J219" s="11" t="n">
        <v>304</v>
      </c>
      <c r="K219" s="11" t="n">
        <v>0</v>
      </c>
      <c r="L219" s="11" t="n">
        <f aca="false">J219+K219</f>
        <v>304</v>
      </c>
      <c r="M219" s="11" t="n">
        <f aca="false">G219-L219</f>
        <v>9696</v>
      </c>
      <c r="N219" s="13" t="s">
        <v>24</v>
      </c>
    </row>
    <row r="220" customFormat="false" ht="15" hidden="false" customHeight="false" outlineLevel="0" collapsed="false">
      <c r="A220" s="9" t="s">
        <v>273</v>
      </c>
      <c r="B220" s="9" t="s">
        <v>265</v>
      </c>
      <c r="C220" s="10" t="n">
        <v>44562</v>
      </c>
      <c r="D220" s="10" t="n">
        <v>44743</v>
      </c>
      <c r="E220" s="9" t="s">
        <v>274</v>
      </c>
      <c r="F220" s="9" t="s">
        <v>23</v>
      </c>
      <c r="G220" s="11" t="n">
        <v>15000</v>
      </c>
      <c r="H220" s="12" t="n">
        <v>0</v>
      </c>
      <c r="I220" s="11" t="n">
        <f aca="false">G220+H220</f>
        <v>15000</v>
      </c>
      <c r="J220" s="11" t="n">
        <v>456</v>
      </c>
      <c r="K220" s="11" t="n">
        <v>0</v>
      </c>
      <c r="L220" s="11" t="n">
        <f aca="false">J220+K220</f>
        <v>456</v>
      </c>
      <c r="M220" s="11" t="n">
        <f aca="false">G220-L220</f>
        <v>14544</v>
      </c>
      <c r="N220" s="13" t="s">
        <v>24</v>
      </c>
    </row>
    <row r="221" customFormat="false" ht="15" hidden="false" customHeight="false" outlineLevel="0" collapsed="false">
      <c r="A221" s="9" t="s">
        <v>275</v>
      </c>
      <c r="B221" s="9" t="s">
        <v>265</v>
      </c>
      <c r="C221" s="10" t="n">
        <v>44606</v>
      </c>
      <c r="D221" s="10" t="n">
        <v>44787</v>
      </c>
      <c r="E221" s="9" t="s">
        <v>274</v>
      </c>
      <c r="F221" s="9" t="s">
        <v>23</v>
      </c>
      <c r="G221" s="11" t="n">
        <v>10000</v>
      </c>
      <c r="H221" s="12" t="n">
        <v>1522.5</v>
      </c>
      <c r="I221" s="11" t="n">
        <f aca="false">G221+H221</f>
        <v>11522.5</v>
      </c>
      <c r="J221" s="11" t="n">
        <v>304</v>
      </c>
      <c r="K221" s="11" t="n">
        <v>0</v>
      </c>
      <c r="L221" s="11" t="n">
        <f aca="false">J221+K221</f>
        <v>304</v>
      </c>
      <c r="M221" s="11" t="n">
        <f aca="false">G221-L221</f>
        <v>9696</v>
      </c>
      <c r="N221" s="13" t="s">
        <v>24</v>
      </c>
    </row>
    <row r="222" customFormat="false" ht="15" hidden="false" customHeight="false" outlineLevel="0" collapsed="false">
      <c r="A222" s="9" t="s">
        <v>276</v>
      </c>
      <c r="B222" s="9" t="s">
        <v>265</v>
      </c>
      <c r="C222" s="10" t="n">
        <v>44608</v>
      </c>
      <c r="D222" s="10" t="n">
        <v>44789</v>
      </c>
      <c r="E222" s="9" t="s">
        <v>277</v>
      </c>
      <c r="F222" s="9" t="s">
        <v>23</v>
      </c>
      <c r="G222" s="11" t="n">
        <v>15000</v>
      </c>
      <c r="H222" s="12" t="n">
        <v>0</v>
      </c>
      <c r="I222" s="11" t="n">
        <f aca="false">G222+H222</f>
        <v>15000</v>
      </c>
      <c r="J222" s="11" t="n">
        <v>456</v>
      </c>
      <c r="K222" s="11" t="n">
        <v>0</v>
      </c>
      <c r="L222" s="11" t="n">
        <f aca="false">J222+K222</f>
        <v>456</v>
      </c>
      <c r="M222" s="11" t="n">
        <f aca="false">G222-L222</f>
        <v>14544</v>
      </c>
      <c r="N222" s="13" t="s">
        <v>24</v>
      </c>
    </row>
    <row r="223" customFormat="false" ht="15" hidden="false" customHeight="false" outlineLevel="0" collapsed="false">
      <c r="A223" s="9" t="s">
        <v>278</v>
      </c>
      <c r="B223" s="9" t="s">
        <v>265</v>
      </c>
      <c r="C223" s="10" t="n">
        <v>44685</v>
      </c>
      <c r="D223" s="10" t="n">
        <v>44869</v>
      </c>
      <c r="E223" s="9" t="s">
        <v>279</v>
      </c>
      <c r="F223" s="9" t="s">
        <v>23</v>
      </c>
      <c r="G223" s="11" t="n">
        <v>15000</v>
      </c>
      <c r="H223" s="12" t="n">
        <v>0</v>
      </c>
      <c r="I223" s="11" t="n">
        <f aca="false">G223+H223</f>
        <v>15000</v>
      </c>
      <c r="J223" s="11" t="n">
        <v>456</v>
      </c>
      <c r="K223" s="11" t="n">
        <v>0</v>
      </c>
      <c r="L223" s="11" t="n">
        <f aca="false">J223+K223</f>
        <v>456</v>
      </c>
      <c r="M223" s="11" t="n">
        <f aca="false">G223-L223</f>
        <v>14544</v>
      </c>
      <c r="N223" s="13" t="s">
        <v>24</v>
      </c>
    </row>
    <row r="224" customFormat="false" ht="15" hidden="false" customHeight="false" outlineLevel="0" collapsed="false">
      <c r="A224" s="9" t="s">
        <v>280</v>
      </c>
      <c r="B224" s="9" t="s">
        <v>265</v>
      </c>
      <c r="C224" s="10" t="n">
        <v>44625</v>
      </c>
      <c r="D224" s="10" t="n">
        <v>44809</v>
      </c>
      <c r="E224" s="9" t="s">
        <v>279</v>
      </c>
      <c r="F224" s="9" t="s">
        <v>23</v>
      </c>
      <c r="G224" s="11" t="n">
        <v>15000</v>
      </c>
      <c r="H224" s="12" t="n">
        <v>0</v>
      </c>
      <c r="I224" s="11" t="n">
        <f aca="false">G224+H224</f>
        <v>15000</v>
      </c>
      <c r="J224" s="11" t="n">
        <v>456</v>
      </c>
      <c r="K224" s="11" t="n">
        <v>0</v>
      </c>
      <c r="L224" s="11" t="n">
        <f aca="false">J224+K224</f>
        <v>456</v>
      </c>
      <c r="M224" s="11" t="n">
        <f aca="false">G224-L224</f>
        <v>14544</v>
      </c>
      <c r="N224" s="13" t="s">
        <v>24</v>
      </c>
    </row>
    <row r="225" customFormat="false" ht="15" hidden="false" customHeight="false" outlineLevel="0" collapsed="false">
      <c r="A225" s="16" t="s">
        <v>45</v>
      </c>
      <c r="B225" s="16" t="n">
        <v>10</v>
      </c>
      <c r="C225" s="10"/>
      <c r="D225" s="10"/>
      <c r="E225" s="9"/>
      <c r="F225" s="9"/>
      <c r="G225" s="17" t="n">
        <f aca="false">SUM(G215:G224)</f>
        <v>120000</v>
      </c>
      <c r="H225" s="18" t="n">
        <f aca="false">SUM(H215:H224)</f>
        <v>3045</v>
      </c>
      <c r="I225" s="17" t="n">
        <f aca="false">SUM(I215:I224)</f>
        <v>123045</v>
      </c>
      <c r="J225" s="17" t="n">
        <f aca="false">SUM(J215:J224)</f>
        <v>3648</v>
      </c>
      <c r="K225" s="17" t="n">
        <f aca="false">SUM(K215:K224)</f>
        <v>0</v>
      </c>
      <c r="L225" s="17" t="n">
        <f aca="false">SUM(L215:L224)</f>
        <v>3648</v>
      </c>
      <c r="M225" s="17" t="n">
        <f aca="false">SUM(M215:M224)</f>
        <v>116352</v>
      </c>
      <c r="N225" s="13"/>
    </row>
    <row r="226" customFormat="false" ht="15" hidden="false" customHeight="false" outlineLevel="0" collapsed="false">
      <c r="A226" s="9"/>
      <c r="B226" s="9"/>
      <c r="C226" s="10"/>
      <c r="D226" s="10"/>
      <c r="E226" s="9"/>
      <c r="F226" s="9"/>
      <c r="G226" s="11"/>
      <c r="H226" s="12"/>
      <c r="I226" s="11"/>
      <c r="J226" s="11"/>
      <c r="K226" s="11"/>
      <c r="L226" s="11"/>
      <c r="M226" s="11"/>
      <c r="N226" s="13"/>
    </row>
    <row r="227" customFormat="false" ht="15" hidden="false" customHeight="false" outlineLevel="0" collapsed="false">
      <c r="A227" s="9"/>
      <c r="B227" s="9"/>
      <c r="C227" s="10"/>
      <c r="D227" s="10"/>
      <c r="E227" s="9"/>
      <c r="F227" s="9"/>
      <c r="G227" s="11"/>
      <c r="H227" s="12"/>
      <c r="I227" s="11"/>
      <c r="J227" s="11"/>
      <c r="K227" s="11"/>
      <c r="L227" s="11"/>
      <c r="M227" s="11"/>
      <c r="N227" s="13"/>
    </row>
    <row r="228" customFormat="false" ht="15" hidden="false" customHeight="false" outlineLevel="0" collapsed="false">
      <c r="A228" s="9" t="s">
        <v>281</v>
      </c>
      <c r="B228" s="9" t="s">
        <v>282</v>
      </c>
      <c r="C228" s="10" t="n">
        <v>44639</v>
      </c>
      <c r="D228" s="10" t="n">
        <v>44823</v>
      </c>
      <c r="E228" s="9" t="s">
        <v>283</v>
      </c>
      <c r="F228" s="9" t="s">
        <v>23</v>
      </c>
      <c r="G228" s="11" t="n">
        <v>15000</v>
      </c>
      <c r="H228" s="12" t="n">
        <v>1522.5</v>
      </c>
      <c r="I228" s="11" t="n">
        <f aca="false">G228+H228</f>
        <v>16522.5</v>
      </c>
      <c r="J228" s="11" t="n">
        <v>456</v>
      </c>
      <c r="K228" s="11" t="n">
        <v>0</v>
      </c>
      <c r="L228" s="11" t="n">
        <f aca="false">J228+K228</f>
        <v>456</v>
      </c>
      <c r="M228" s="11" t="n">
        <f aca="false">G228-L228</f>
        <v>14544</v>
      </c>
      <c r="N228" s="13" t="s">
        <v>24</v>
      </c>
    </row>
    <row r="229" customFormat="false" ht="15" hidden="false" customHeight="false" outlineLevel="0" collapsed="false">
      <c r="A229" s="9" t="s">
        <v>284</v>
      </c>
      <c r="B229" s="9" t="s">
        <v>282</v>
      </c>
      <c r="C229" s="10" t="n">
        <v>44618</v>
      </c>
      <c r="D229" s="10" t="n">
        <v>44799</v>
      </c>
      <c r="E229" s="9" t="s">
        <v>285</v>
      </c>
      <c r="F229" s="9" t="s">
        <v>23</v>
      </c>
      <c r="G229" s="11" t="n">
        <v>15000</v>
      </c>
      <c r="H229" s="12" t="n">
        <v>1522.5</v>
      </c>
      <c r="I229" s="11" t="n">
        <f aca="false">G229+H229</f>
        <v>16522.5</v>
      </c>
      <c r="J229" s="11" t="n">
        <v>456</v>
      </c>
      <c r="K229" s="11" t="n">
        <v>0</v>
      </c>
      <c r="L229" s="11" t="n">
        <f aca="false">J229+K229</f>
        <v>456</v>
      </c>
      <c r="M229" s="11" t="n">
        <f aca="false">G229-L229</f>
        <v>14544</v>
      </c>
      <c r="N229" s="13" t="s">
        <v>24</v>
      </c>
    </row>
    <row r="230" customFormat="false" ht="15" hidden="false" customHeight="false" outlineLevel="0" collapsed="false">
      <c r="A230" s="9" t="s">
        <v>286</v>
      </c>
      <c r="B230" s="9" t="s">
        <v>287</v>
      </c>
      <c r="C230" s="10" t="n">
        <v>44567</v>
      </c>
      <c r="D230" s="10" t="n">
        <v>44748</v>
      </c>
      <c r="E230" s="9" t="s">
        <v>145</v>
      </c>
      <c r="F230" s="9" t="s">
        <v>23</v>
      </c>
      <c r="G230" s="11" t="n">
        <v>20000</v>
      </c>
      <c r="H230" s="12" t="n">
        <v>1522.5</v>
      </c>
      <c r="I230" s="11" t="n">
        <f aca="false">G230+H230</f>
        <v>21522.5</v>
      </c>
      <c r="J230" s="11" t="n">
        <v>608</v>
      </c>
      <c r="K230" s="11" t="n">
        <v>0</v>
      </c>
      <c r="L230" s="11" t="n">
        <f aca="false">J230+K230</f>
        <v>608</v>
      </c>
      <c r="M230" s="11" t="n">
        <f aca="false">G230-L230</f>
        <v>19392</v>
      </c>
      <c r="N230" s="13" t="s">
        <v>24</v>
      </c>
    </row>
    <row r="231" customFormat="false" ht="15" hidden="false" customHeight="false" outlineLevel="0" collapsed="false">
      <c r="A231" s="9" t="s">
        <v>288</v>
      </c>
      <c r="B231" s="9" t="s">
        <v>282</v>
      </c>
      <c r="C231" s="10" t="n">
        <v>44601</v>
      </c>
      <c r="D231" s="10" t="n">
        <v>44782</v>
      </c>
      <c r="E231" s="9" t="s">
        <v>145</v>
      </c>
      <c r="F231" s="9" t="s">
        <v>23</v>
      </c>
      <c r="G231" s="11" t="n">
        <v>15000</v>
      </c>
      <c r="H231" s="12" t="n">
        <v>1522.5</v>
      </c>
      <c r="I231" s="11" t="n">
        <f aca="false">G231+H231</f>
        <v>16522.5</v>
      </c>
      <c r="J231" s="11" t="n">
        <v>456</v>
      </c>
      <c r="K231" s="11" t="n">
        <v>0</v>
      </c>
      <c r="L231" s="11" t="n">
        <f aca="false">J231+K231</f>
        <v>456</v>
      </c>
      <c r="M231" s="11" t="n">
        <f aca="false">G231-L231</f>
        <v>14544</v>
      </c>
      <c r="N231" s="13" t="s">
        <v>24</v>
      </c>
    </row>
    <row r="232" customFormat="false" ht="15" hidden="false" customHeight="false" outlineLevel="0" collapsed="false">
      <c r="A232" s="9" t="s">
        <v>289</v>
      </c>
      <c r="B232" s="9" t="s">
        <v>282</v>
      </c>
      <c r="C232" s="10" t="n">
        <v>44677</v>
      </c>
      <c r="D232" s="10" t="n">
        <v>44860</v>
      </c>
      <c r="E232" s="9" t="s">
        <v>145</v>
      </c>
      <c r="F232" s="9" t="s">
        <v>23</v>
      </c>
      <c r="G232" s="11" t="n">
        <v>15000</v>
      </c>
      <c r="H232" s="12" t="n">
        <v>1522.5</v>
      </c>
      <c r="I232" s="11" t="n">
        <f aca="false">G232+H232</f>
        <v>16522.5</v>
      </c>
      <c r="J232" s="11" t="n">
        <v>456</v>
      </c>
      <c r="K232" s="11" t="n">
        <v>0</v>
      </c>
      <c r="L232" s="11" t="n">
        <f aca="false">J232+K232</f>
        <v>456</v>
      </c>
      <c r="M232" s="11" t="n">
        <f aca="false">G232-L232</f>
        <v>14544</v>
      </c>
      <c r="N232" s="13" t="s">
        <v>24</v>
      </c>
    </row>
    <row r="233" customFormat="false" ht="15" hidden="false" customHeight="false" outlineLevel="0" collapsed="false">
      <c r="A233" s="9" t="s">
        <v>290</v>
      </c>
      <c r="B233" s="9" t="s">
        <v>282</v>
      </c>
      <c r="C233" s="10" t="n">
        <v>44706</v>
      </c>
      <c r="D233" s="10" t="n">
        <v>44890</v>
      </c>
      <c r="E233" s="9" t="s">
        <v>145</v>
      </c>
      <c r="F233" s="9" t="s">
        <v>23</v>
      </c>
      <c r="G233" s="11" t="n">
        <v>15000</v>
      </c>
      <c r="H233" s="12" t="n">
        <v>1522.5</v>
      </c>
      <c r="I233" s="11" t="n">
        <f aca="false">G233+H233</f>
        <v>16522.5</v>
      </c>
      <c r="J233" s="11" t="n">
        <v>456</v>
      </c>
      <c r="K233" s="11" t="n">
        <v>0</v>
      </c>
      <c r="L233" s="11" t="n">
        <f aca="false">J233+K233</f>
        <v>456</v>
      </c>
      <c r="M233" s="11" t="n">
        <f aca="false">G233-L233</f>
        <v>14544</v>
      </c>
      <c r="N233" s="13" t="s">
        <v>24</v>
      </c>
    </row>
    <row r="234" customFormat="false" ht="15" hidden="false" customHeight="false" outlineLevel="0" collapsed="false">
      <c r="A234" s="9" t="s">
        <v>291</v>
      </c>
      <c r="B234" s="9" t="s">
        <v>282</v>
      </c>
      <c r="C234" s="10" t="n">
        <v>44738</v>
      </c>
      <c r="D234" s="10" t="n">
        <v>44921</v>
      </c>
      <c r="E234" s="9" t="s">
        <v>145</v>
      </c>
      <c r="F234" s="9" t="s">
        <v>23</v>
      </c>
      <c r="G234" s="11" t="n">
        <v>15000</v>
      </c>
      <c r="H234" s="12" t="n">
        <v>0</v>
      </c>
      <c r="I234" s="11" t="n">
        <f aca="false">G234+H234</f>
        <v>15000</v>
      </c>
      <c r="J234" s="11" t="n">
        <v>456</v>
      </c>
      <c r="K234" s="11" t="n">
        <v>0</v>
      </c>
      <c r="L234" s="11" t="n">
        <f aca="false">J234+K234</f>
        <v>456</v>
      </c>
      <c r="M234" s="11" t="n">
        <f aca="false">G234-L234</f>
        <v>14544</v>
      </c>
      <c r="N234" s="13" t="s">
        <v>24</v>
      </c>
    </row>
    <row r="235" customFormat="false" ht="15" hidden="false" customHeight="false" outlineLevel="0" collapsed="false">
      <c r="A235" s="9" t="s">
        <v>292</v>
      </c>
      <c r="B235" s="9" t="s">
        <v>282</v>
      </c>
      <c r="C235" s="10" t="n">
        <v>44658</v>
      </c>
      <c r="D235" s="10" t="n">
        <v>44841</v>
      </c>
      <c r="E235" s="9" t="s">
        <v>145</v>
      </c>
      <c r="F235" s="9" t="s">
        <v>23</v>
      </c>
      <c r="G235" s="11" t="n">
        <v>15000</v>
      </c>
      <c r="H235" s="12" t="n">
        <v>1522.5</v>
      </c>
      <c r="I235" s="11" t="n">
        <f aca="false">G235+H235</f>
        <v>16522.5</v>
      </c>
      <c r="J235" s="11" t="n">
        <v>456</v>
      </c>
      <c r="K235" s="11" t="n">
        <v>0</v>
      </c>
      <c r="L235" s="11" t="n">
        <f aca="false">J235+K235</f>
        <v>456</v>
      </c>
      <c r="M235" s="11" t="n">
        <f aca="false">G235-L235</f>
        <v>14544</v>
      </c>
      <c r="N235" s="13" t="s">
        <v>24</v>
      </c>
    </row>
    <row r="236" customFormat="false" ht="15" hidden="false" customHeight="false" outlineLevel="0" collapsed="false">
      <c r="A236" s="9" t="s">
        <v>293</v>
      </c>
      <c r="B236" s="21" t="s">
        <v>282</v>
      </c>
      <c r="C236" s="10" t="n">
        <v>44214</v>
      </c>
      <c r="D236" s="10" t="n">
        <v>44760</v>
      </c>
      <c r="E236" s="9" t="s">
        <v>145</v>
      </c>
      <c r="F236" s="9" t="s">
        <v>23</v>
      </c>
      <c r="G236" s="11" t="n">
        <v>15000</v>
      </c>
      <c r="H236" s="12" t="n">
        <v>1522.5</v>
      </c>
      <c r="I236" s="11" t="n">
        <f aca="false">G236+H236</f>
        <v>16522.5</v>
      </c>
      <c r="J236" s="11" t="n">
        <v>456</v>
      </c>
      <c r="K236" s="11" t="n">
        <v>0</v>
      </c>
      <c r="L236" s="11" t="n">
        <f aca="false">J236+K236</f>
        <v>456</v>
      </c>
      <c r="M236" s="11" t="n">
        <f aca="false">G236-L236</f>
        <v>14544</v>
      </c>
      <c r="N236" s="13" t="s">
        <v>24</v>
      </c>
    </row>
    <row r="237" customFormat="false" ht="15" hidden="false" customHeight="false" outlineLevel="0" collapsed="false">
      <c r="A237" s="9" t="s">
        <v>294</v>
      </c>
      <c r="B237" s="9" t="s">
        <v>282</v>
      </c>
      <c r="C237" s="10" t="n">
        <v>44618</v>
      </c>
      <c r="D237" s="10" t="n">
        <v>44799</v>
      </c>
      <c r="E237" s="27" t="s">
        <v>145</v>
      </c>
      <c r="F237" s="9" t="s">
        <v>23</v>
      </c>
      <c r="G237" s="11" t="n">
        <v>15000</v>
      </c>
      <c r="H237" s="12" t="n">
        <v>0</v>
      </c>
      <c r="I237" s="11" t="n">
        <f aca="false">G237+H237</f>
        <v>15000</v>
      </c>
      <c r="J237" s="11" t="n">
        <v>456</v>
      </c>
      <c r="K237" s="11" t="n">
        <v>0</v>
      </c>
      <c r="L237" s="11" t="n">
        <f aca="false">J237+K237</f>
        <v>456</v>
      </c>
      <c r="M237" s="11" t="n">
        <f aca="false">G237-L237</f>
        <v>14544</v>
      </c>
      <c r="N237" s="13" t="s">
        <v>24</v>
      </c>
    </row>
    <row r="238" customFormat="false" ht="15" hidden="false" customHeight="false" outlineLevel="0" collapsed="false">
      <c r="A238" s="9" t="s">
        <v>295</v>
      </c>
      <c r="B238" s="9" t="s">
        <v>282</v>
      </c>
      <c r="C238" s="10" t="n">
        <v>44706</v>
      </c>
      <c r="D238" s="10" t="n">
        <v>44890</v>
      </c>
      <c r="E238" s="9" t="s">
        <v>145</v>
      </c>
      <c r="F238" s="9" t="s">
        <v>23</v>
      </c>
      <c r="G238" s="11" t="n">
        <v>15000</v>
      </c>
      <c r="H238" s="12" t="n">
        <v>1522.5</v>
      </c>
      <c r="I238" s="11" t="n">
        <f aca="false">G238+H238</f>
        <v>16522.5</v>
      </c>
      <c r="J238" s="11" t="n">
        <v>456</v>
      </c>
      <c r="K238" s="11" t="n">
        <v>0</v>
      </c>
      <c r="L238" s="11" t="n">
        <f aca="false">J238+K238</f>
        <v>456</v>
      </c>
      <c r="M238" s="11" t="n">
        <f aca="false">G238-L238</f>
        <v>14544</v>
      </c>
      <c r="N238" s="13" t="s">
        <v>24</v>
      </c>
    </row>
    <row r="239" customFormat="false" ht="15" hidden="false" customHeight="false" outlineLevel="0" collapsed="false">
      <c r="A239" s="9" t="s">
        <v>296</v>
      </c>
      <c r="B239" s="21" t="s">
        <v>282</v>
      </c>
      <c r="C239" s="10" t="n">
        <v>44704</v>
      </c>
      <c r="D239" s="10" t="n">
        <v>44888</v>
      </c>
      <c r="E239" s="9" t="s">
        <v>145</v>
      </c>
      <c r="F239" s="9" t="s">
        <v>23</v>
      </c>
      <c r="G239" s="11" t="n">
        <v>15000</v>
      </c>
      <c r="H239" s="12" t="n">
        <v>1522.5</v>
      </c>
      <c r="I239" s="11" t="n">
        <f aca="false">G239+H239</f>
        <v>16522.5</v>
      </c>
      <c r="J239" s="11" t="n">
        <v>456</v>
      </c>
      <c r="K239" s="11" t="n">
        <v>0</v>
      </c>
      <c r="L239" s="11" t="n">
        <f aca="false">J239+K239</f>
        <v>456</v>
      </c>
      <c r="M239" s="11" t="n">
        <f aca="false">G239-L239</f>
        <v>14544</v>
      </c>
      <c r="N239" s="13" t="s">
        <v>24</v>
      </c>
    </row>
    <row r="240" customFormat="false" ht="15" hidden="false" customHeight="false" outlineLevel="0" collapsed="false">
      <c r="A240" s="9" t="s">
        <v>297</v>
      </c>
      <c r="B240" s="21" t="s">
        <v>282</v>
      </c>
      <c r="C240" s="10" t="n">
        <v>44564</v>
      </c>
      <c r="D240" s="10" t="n">
        <v>44745</v>
      </c>
      <c r="E240" s="9" t="s">
        <v>145</v>
      </c>
      <c r="F240" s="9" t="s">
        <v>23</v>
      </c>
      <c r="G240" s="11" t="n">
        <v>15000</v>
      </c>
      <c r="H240" s="12" t="n">
        <v>1522.5</v>
      </c>
      <c r="I240" s="11" t="n">
        <f aca="false">G240+H240</f>
        <v>16522.5</v>
      </c>
      <c r="J240" s="11" t="n">
        <v>456</v>
      </c>
      <c r="K240" s="11" t="n">
        <v>0</v>
      </c>
      <c r="L240" s="11" t="n">
        <f aca="false">J240+K240</f>
        <v>456</v>
      </c>
      <c r="M240" s="11" t="n">
        <f aca="false">G240-L240</f>
        <v>14544</v>
      </c>
      <c r="N240" s="13" t="s">
        <v>24</v>
      </c>
    </row>
    <row r="241" customFormat="false" ht="15" hidden="false" customHeight="false" outlineLevel="0" collapsed="false">
      <c r="A241" s="9" t="s">
        <v>298</v>
      </c>
      <c r="B241" s="21" t="s">
        <v>282</v>
      </c>
      <c r="C241" s="10" t="n">
        <v>44572</v>
      </c>
      <c r="D241" s="10" t="n">
        <v>44753</v>
      </c>
      <c r="E241" s="9" t="s">
        <v>145</v>
      </c>
      <c r="F241" s="9" t="s">
        <v>23</v>
      </c>
      <c r="G241" s="11" t="n">
        <v>15000</v>
      </c>
      <c r="H241" s="12" t="n">
        <v>0</v>
      </c>
      <c r="I241" s="11" t="n">
        <f aca="false">G241+H241</f>
        <v>15000</v>
      </c>
      <c r="J241" s="11" t="n">
        <v>456</v>
      </c>
      <c r="K241" s="11" t="n">
        <v>0</v>
      </c>
      <c r="L241" s="11" t="n">
        <f aca="false">J241+K241</f>
        <v>456</v>
      </c>
      <c r="M241" s="11" t="n">
        <f aca="false">G241-L241</f>
        <v>14544</v>
      </c>
      <c r="N241" s="13" t="s">
        <v>24</v>
      </c>
    </row>
    <row r="242" customFormat="false" ht="15" hidden="false" customHeight="false" outlineLevel="0" collapsed="false">
      <c r="A242" s="9" t="s">
        <v>299</v>
      </c>
      <c r="B242" s="21" t="s">
        <v>282</v>
      </c>
      <c r="C242" s="10" t="n">
        <v>44681</v>
      </c>
      <c r="D242" s="10" t="n">
        <v>44864</v>
      </c>
      <c r="E242" s="9" t="s">
        <v>145</v>
      </c>
      <c r="F242" s="9" t="s">
        <v>23</v>
      </c>
      <c r="G242" s="11" t="n">
        <v>15000</v>
      </c>
      <c r="H242" s="12" t="n">
        <v>0</v>
      </c>
      <c r="I242" s="11" t="n">
        <f aca="false">G242+H242</f>
        <v>15000</v>
      </c>
      <c r="J242" s="11" t="n">
        <v>456</v>
      </c>
      <c r="K242" s="11" t="n">
        <v>0</v>
      </c>
      <c r="L242" s="11" t="n">
        <f aca="false">J242+K242</f>
        <v>456</v>
      </c>
      <c r="M242" s="11" t="n">
        <f aca="false">G242-L242</f>
        <v>14544</v>
      </c>
      <c r="N242" s="13" t="s">
        <v>24</v>
      </c>
    </row>
    <row r="243" customFormat="false" ht="15" hidden="false" customHeight="false" outlineLevel="0" collapsed="false">
      <c r="A243" s="9" t="s">
        <v>300</v>
      </c>
      <c r="B243" s="21" t="s">
        <v>282</v>
      </c>
      <c r="C243" s="10" t="n">
        <v>44696</v>
      </c>
      <c r="D243" s="10" t="n">
        <v>44880</v>
      </c>
      <c r="E243" s="9" t="s">
        <v>145</v>
      </c>
      <c r="F243" s="9" t="s">
        <v>23</v>
      </c>
      <c r="G243" s="11" t="n">
        <v>15000</v>
      </c>
      <c r="H243" s="12" t="n">
        <v>1522.5</v>
      </c>
      <c r="I243" s="11" t="n">
        <f aca="false">G243+H243</f>
        <v>16522.5</v>
      </c>
      <c r="J243" s="11" t="n">
        <v>456</v>
      </c>
      <c r="K243" s="11" t="n">
        <v>0</v>
      </c>
      <c r="L243" s="11" t="n">
        <f aca="false">J243+K243</f>
        <v>456</v>
      </c>
      <c r="M243" s="11" t="n">
        <f aca="false">G243-L243</f>
        <v>14544</v>
      </c>
      <c r="N243" s="13" t="s">
        <v>24</v>
      </c>
    </row>
    <row r="244" customFormat="false" ht="15" hidden="false" customHeight="false" outlineLevel="0" collapsed="false">
      <c r="A244" s="9" t="s">
        <v>301</v>
      </c>
      <c r="B244" s="21" t="s">
        <v>282</v>
      </c>
      <c r="C244" s="10" t="n">
        <v>44597</v>
      </c>
      <c r="D244" s="10" t="n">
        <v>44778</v>
      </c>
      <c r="E244" s="9" t="s">
        <v>145</v>
      </c>
      <c r="F244" s="9" t="s">
        <v>23</v>
      </c>
      <c r="G244" s="11" t="n">
        <v>15000</v>
      </c>
      <c r="H244" s="12" t="n">
        <v>1522.5</v>
      </c>
      <c r="I244" s="11" t="n">
        <f aca="false">G244+H244</f>
        <v>16522.5</v>
      </c>
      <c r="J244" s="11" t="n">
        <v>456</v>
      </c>
      <c r="K244" s="11" t="n">
        <v>0</v>
      </c>
      <c r="L244" s="11" t="n">
        <f aca="false">J244+K244</f>
        <v>456</v>
      </c>
      <c r="M244" s="11" t="n">
        <f aca="false">G244-L244</f>
        <v>14544</v>
      </c>
      <c r="N244" s="13" t="s">
        <v>24</v>
      </c>
    </row>
    <row r="245" customFormat="false" ht="15" hidden="false" customHeight="false" outlineLevel="0" collapsed="false">
      <c r="A245" s="9" t="s">
        <v>302</v>
      </c>
      <c r="B245" s="21" t="s">
        <v>282</v>
      </c>
      <c r="C245" s="10" t="n">
        <v>44600</v>
      </c>
      <c r="D245" s="10" t="n">
        <v>44781</v>
      </c>
      <c r="E245" s="9" t="s">
        <v>145</v>
      </c>
      <c r="F245" s="9" t="s">
        <v>23</v>
      </c>
      <c r="G245" s="11" t="n">
        <v>15000</v>
      </c>
      <c r="H245" s="12" t="n">
        <v>0</v>
      </c>
      <c r="I245" s="11" t="n">
        <f aca="false">G245+H245</f>
        <v>15000</v>
      </c>
      <c r="J245" s="11" t="n">
        <v>456</v>
      </c>
      <c r="K245" s="11" t="n">
        <v>0</v>
      </c>
      <c r="L245" s="11" t="n">
        <f aca="false">J245+K245</f>
        <v>456</v>
      </c>
      <c r="M245" s="11" t="n">
        <f aca="false">G245-L245</f>
        <v>14544</v>
      </c>
      <c r="N245" s="13" t="s">
        <v>24</v>
      </c>
    </row>
    <row r="246" customFormat="false" ht="15" hidden="false" customHeight="false" outlineLevel="0" collapsed="false">
      <c r="A246" s="9" t="s">
        <v>303</v>
      </c>
      <c r="B246" s="9" t="s">
        <v>282</v>
      </c>
      <c r="C246" s="10" t="n">
        <v>44600</v>
      </c>
      <c r="D246" s="10" t="n">
        <v>44781</v>
      </c>
      <c r="E246" s="9" t="s">
        <v>145</v>
      </c>
      <c r="F246" s="9" t="s">
        <v>23</v>
      </c>
      <c r="G246" s="11" t="n">
        <v>15000</v>
      </c>
      <c r="H246" s="12" t="n">
        <v>0</v>
      </c>
      <c r="I246" s="11" t="n">
        <f aca="false">G246+H246</f>
        <v>15000</v>
      </c>
      <c r="J246" s="11" t="n">
        <v>456</v>
      </c>
      <c r="K246" s="11" t="n">
        <v>0</v>
      </c>
      <c r="L246" s="11" t="n">
        <f aca="false">J246+K246</f>
        <v>456</v>
      </c>
      <c r="M246" s="11" t="n">
        <f aca="false">G246-L246</f>
        <v>14544</v>
      </c>
      <c r="N246" s="13" t="s">
        <v>24</v>
      </c>
    </row>
    <row r="247" customFormat="false" ht="15" hidden="false" customHeight="false" outlineLevel="0" collapsed="false">
      <c r="A247" s="9" t="s">
        <v>304</v>
      </c>
      <c r="B247" s="9" t="s">
        <v>282</v>
      </c>
      <c r="C247" s="10" t="n">
        <v>44684</v>
      </c>
      <c r="D247" s="10" t="n">
        <v>44868</v>
      </c>
      <c r="E247" s="9" t="s">
        <v>145</v>
      </c>
      <c r="F247" s="9" t="s">
        <v>23</v>
      </c>
      <c r="G247" s="11" t="n">
        <v>15000</v>
      </c>
      <c r="H247" s="12" t="n">
        <v>0</v>
      </c>
      <c r="I247" s="11" t="n">
        <f aca="false">G247+H247</f>
        <v>15000</v>
      </c>
      <c r="J247" s="11" t="n">
        <v>456</v>
      </c>
      <c r="K247" s="11" t="n">
        <v>0</v>
      </c>
      <c r="L247" s="11" t="n">
        <f aca="false">J247+K247</f>
        <v>456</v>
      </c>
      <c r="M247" s="11" t="n">
        <f aca="false">G247-L247</f>
        <v>14544</v>
      </c>
      <c r="N247" s="13" t="s">
        <v>24</v>
      </c>
    </row>
    <row r="248" customFormat="false" ht="15" hidden="false" customHeight="false" outlineLevel="0" collapsed="false">
      <c r="A248" s="9" t="s">
        <v>305</v>
      </c>
      <c r="B248" s="9" t="s">
        <v>282</v>
      </c>
      <c r="C248" s="10" t="n">
        <v>44600</v>
      </c>
      <c r="D248" s="10" t="n">
        <v>44781</v>
      </c>
      <c r="E248" s="9" t="s">
        <v>145</v>
      </c>
      <c r="F248" s="9" t="s">
        <v>23</v>
      </c>
      <c r="G248" s="11" t="n">
        <v>15000</v>
      </c>
      <c r="H248" s="12" t="n">
        <v>0</v>
      </c>
      <c r="I248" s="11" t="n">
        <f aca="false">G248+H248</f>
        <v>15000</v>
      </c>
      <c r="J248" s="11" t="n">
        <v>456</v>
      </c>
      <c r="K248" s="11" t="n">
        <v>0</v>
      </c>
      <c r="L248" s="11" t="n">
        <f aca="false">J248+K248</f>
        <v>456</v>
      </c>
      <c r="M248" s="11" t="n">
        <f aca="false">G248-L248</f>
        <v>14544</v>
      </c>
      <c r="N248" s="13" t="s">
        <v>24</v>
      </c>
    </row>
    <row r="249" customFormat="false" ht="15" hidden="false" customHeight="false" outlineLevel="0" collapsed="false">
      <c r="A249" s="9" t="s">
        <v>306</v>
      </c>
      <c r="B249" s="9" t="s">
        <v>282</v>
      </c>
      <c r="C249" s="10" t="n">
        <v>44684</v>
      </c>
      <c r="D249" s="10" t="n">
        <v>44868</v>
      </c>
      <c r="E249" s="9" t="s">
        <v>145</v>
      </c>
      <c r="F249" s="9" t="s">
        <v>23</v>
      </c>
      <c r="G249" s="11" t="n">
        <v>15000</v>
      </c>
      <c r="H249" s="12" t="n">
        <v>0</v>
      </c>
      <c r="I249" s="11" t="n">
        <f aca="false">G249+H249</f>
        <v>15000</v>
      </c>
      <c r="J249" s="11" t="n">
        <v>456</v>
      </c>
      <c r="K249" s="11" t="n">
        <v>0</v>
      </c>
      <c r="L249" s="11" t="n">
        <f aca="false">J249+K249</f>
        <v>456</v>
      </c>
      <c r="M249" s="11" t="n">
        <f aca="false">G249-L249</f>
        <v>14544</v>
      </c>
      <c r="N249" s="13" t="s">
        <v>24</v>
      </c>
    </row>
    <row r="250" customFormat="false" ht="15" hidden="false" customHeight="false" outlineLevel="0" collapsed="false">
      <c r="A250" s="9" t="s">
        <v>307</v>
      </c>
      <c r="B250" s="9" t="s">
        <v>282</v>
      </c>
      <c r="C250" s="10" t="n">
        <v>44600</v>
      </c>
      <c r="D250" s="10" t="n">
        <v>44781</v>
      </c>
      <c r="E250" s="9" t="s">
        <v>145</v>
      </c>
      <c r="F250" s="9" t="s">
        <v>23</v>
      </c>
      <c r="G250" s="11" t="n">
        <v>15000</v>
      </c>
      <c r="H250" s="12" t="n">
        <v>0</v>
      </c>
      <c r="I250" s="11" t="n">
        <f aca="false">G250+H250</f>
        <v>15000</v>
      </c>
      <c r="J250" s="11" t="n">
        <v>456</v>
      </c>
      <c r="K250" s="11" t="n">
        <v>0</v>
      </c>
      <c r="L250" s="11" t="n">
        <f aca="false">J250+K250</f>
        <v>456</v>
      </c>
      <c r="M250" s="11" t="n">
        <f aca="false">G250-L250</f>
        <v>14544</v>
      </c>
      <c r="N250" s="13" t="s">
        <v>24</v>
      </c>
    </row>
    <row r="251" customFormat="false" ht="15" hidden="false" customHeight="false" outlineLevel="0" collapsed="false">
      <c r="A251" s="9" t="s">
        <v>308</v>
      </c>
      <c r="B251" s="9" t="s">
        <v>282</v>
      </c>
      <c r="C251" s="10" t="n">
        <v>44600</v>
      </c>
      <c r="D251" s="10" t="n">
        <v>44781</v>
      </c>
      <c r="E251" s="9" t="s">
        <v>145</v>
      </c>
      <c r="F251" s="9" t="s">
        <v>23</v>
      </c>
      <c r="G251" s="11" t="n">
        <v>15000</v>
      </c>
      <c r="H251" s="12" t="n">
        <v>0</v>
      </c>
      <c r="I251" s="11" t="n">
        <f aca="false">G251+H251</f>
        <v>15000</v>
      </c>
      <c r="J251" s="11" t="n">
        <v>456</v>
      </c>
      <c r="K251" s="11" t="n">
        <v>0</v>
      </c>
      <c r="L251" s="11" t="n">
        <f aca="false">J251+K251</f>
        <v>456</v>
      </c>
      <c r="M251" s="11" t="n">
        <f aca="false">G251-L251</f>
        <v>14544</v>
      </c>
      <c r="N251" s="13" t="s">
        <v>24</v>
      </c>
    </row>
    <row r="252" customFormat="false" ht="15" hidden="false" customHeight="false" outlineLevel="0" collapsed="false">
      <c r="A252" s="9" t="s">
        <v>309</v>
      </c>
      <c r="B252" s="9" t="s">
        <v>282</v>
      </c>
      <c r="C252" s="10" t="n">
        <v>44600</v>
      </c>
      <c r="D252" s="10" t="n">
        <v>44781</v>
      </c>
      <c r="E252" s="9" t="s">
        <v>145</v>
      </c>
      <c r="F252" s="9" t="s">
        <v>23</v>
      </c>
      <c r="G252" s="11" t="n">
        <v>15000</v>
      </c>
      <c r="H252" s="12" t="n">
        <v>0</v>
      </c>
      <c r="I252" s="11" t="n">
        <f aca="false">G252+H252</f>
        <v>15000</v>
      </c>
      <c r="J252" s="11" t="n">
        <v>456</v>
      </c>
      <c r="K252" s="11" t="n">
        <v>0</v>
      </c>
      <c r="L252" s="11" t="n">
        <f aca="false">J252+K252</f>
        <v>456</v>
      </c>
      <c r="M252" s="11" t="n">
        <f aca="false">G252-L252</f>
        <v>14544</v>
      </c>
      <c r="N252" s="13" t="s">
        <v>24</v>
      </c>
    </row>
    <row r="253" customFormat="false" ht="15" hidden="false" customHeight="false" outlineLevel="0" collapsed="false">
      <c r="A253" s="9" t="s">
        <v>310</v>
      </c>
      <c r="B253" s="9" t="s">
        <v>282</v>
      </c>
      <c r="C253" s="10" t="n">
        <v>44600</v>
      </c>
      <c r="D253" s="10" t="n">
        <v>44781</v>
      </c>
      <c r="E253" s="9" t="s">
        <v>145</v>
      </c>
      <c r="F253" s="9" t="s">
        <v>23</v>
      </c>
      <c r="G253" s="11" t="n">
        <v>15000</v>
      </c>
      <c r="H253" s="12" t="n">
        <v>0</v>
      </c>
      <c r="I253" s="11" t="n">
        <f aca="false">G253+H253</f>
        <v>15000</v>
      </c>
      <c r="J253" s="11" t="n">
        <v>456</v>
      </c>
      <c r="K253" s="11" t="n">
        <v>0</v>
      </c>
      <c r="L253" s="11" t="n">
        <f aca="false">J253+K253</f>
        <v>456</v>
      </c>
      <c r="M253" s="11" t="n">
        <f aca="false">G253-L253</f>
        <v>14544</v>
      </c>
      <c r="N253" s="13" t="s">
        <v>24</v>
      </c>
    </row>
    <row r="254" customFormat="false" ht="15" hidden="false" customHeight="false" outlineLevel="0" collapsed="false">
      <c r="A254" s="9" t="s">
        <v>311</v>
      </c>
      <c r="B254" s="9" t="s">
        <v>282</v>
      </c>
      <c r="C254" s="10" t="n">
        <v>44600</v>
      </c>
      <c r="D254" s="10" t="n">
        <v>44781</v>
      </c>
      <c r="E254" s="9" t="s">
        <v>145</v>
      </c>
      <c r="F254" s="9" t="s">
        <v>23</v>
      </c>
      <c r="G254" s="11" t="n">
        <v>15000</v>
      </c>
      <c r="H254" s="12" t="n">
        <v>0</v>
      </c>
      <c r="I254" s="11" t="n">
        <f aca="false">G254+H254</f>
        <v>15000</v>
      </c>
      <c r="J254" s="11" t="n">
        <v>456</v>
      </c>
      <c r="K254" s="11" t="n">
        <v>0</v>
      </c>
      <c r="L254" s="11" t="n">
        <f aca="false">J254+K254</f>
        <v>456</v>
      </c>
      <c r="M254" s="11" t="n">
        <f aca="false">G254-L254</f>
        <v>14544</v>
      </c>
      <c r="N254" s="13" t="s">
        <v>24</v>
      </c>
    </row>
    <row r="255" customFormat="false" ht="15" hidden="false" customHeight="false" outlineLevel="0" collapsed="false">
      <c r="A255" s="9" t="s">
        <v>312</v>
      </c>
      <c r="B255" s="9" t="s">
        <v>282</v>
      </c>
      <c r="C255" s="10" t="n">
        <v>44596</v>
      </c>
      <c r="D255" s="10" t="n">
        <v>44777</v>
      </c>
      <c r="E255" s="9" t="s">
        <v>313</v>
      </c>
      <c r="F255" s="9" t="s">
        <v>23</v>
      </c>
      <c r="G255" s="11" t="n">
        <v>10000</v>
      </c>
      <c r="H255" s="12" t="n">
        <v>0</v>
      </c>
      <c r="I255" s="11" t="n">
        <f aca="false">G255+H255</f>
        <v>10000</v>
      </c>
      <c r="J255" s="11" t="n">
        <v>304</v>
      </c>
      <c r="K255" s="11" t="n">
        <v>0</v>
      </c>
      <c r="L255" s="11" t="n">
        <f aca="false">J255+K255</f>
        <v>304</v>
      </c>
      <c r="M255" s="11" t="n">
        <f aca="false">G255-L255</f>
        <v>9696</v>
      </c>
      <c r="N255" s="13" t="s">
        <v>24</v>
      </c>
    </row>
    <row r="256" customFormat="false" ht="15" hidden="false" customHeight="false" outlineLevel="0" collapsed="false">
      <c r="A256" s="9" t="s">
        <v>314</v>
      </c>
      <c r="B256" s="9" t="s">
        <v>282</v>
      </c>
      <c r="C256" s="10" t="n">
        <v>44601</v>
      </c>
      <c r="D256" s="10" t="n">
        <v>44782</v>
      </c>
      <c r="E256" s="9" t="s">
        <v>315</v>
      </c>
      <c r="F256" s="9" t="s">
        <v>23</v>
      </c>
      <c r="G256" s="11" t="n">
        <v>15000</v>
      </c>
      <c r="H256" s="12" t="n">
        <v>1522.5</v>
      </c>
      <c r="I256" s="11" t="n">
        <f aca="false">G256+H256</f>
        <v>16522.5</v>
      </c>
      <c r="J256" s="11" t="n">
        <v>456</v>
      </c>
      <c r="K256" s="11" t="n">
        <v>0</v>
      </c>
      <c r="L256" s="11" t="n">
        <f aca="false">J256+K256</f>
        <v>456</v>
      </c>
      <c r="M256" s="11" t="n">
        <f aca="false">G256-L256</f>
        <v>14544</v>
      </c>
      <c r="N256" s="13" t="s">
        <v>29</v>
      </c>
    </row>
    <row r="257" customFormat="false" ht="15" hidden="false" customHeight="false" outlineLevel="0" collapsed="false">
      <c r="A257" s="9" t="s">
        <v>316</v>
      </c>
      <c r="B257" s="9" t="s">
        <v>282</v>
      </c>
      <c r="C257" s="10" t="n">
        <v>44618</v>
      </c>
      <c r="D257" s="10" t="n">
        <v>44799</v>
      </c>
      <c r="E257" s="9" t="s">
        <v>317</v>
      </c>
      <c r="F257" s="9" t="s">
        <v>23</v>
      </c>
      <c r="G257" s="11" t="n">
        <v>20000</v>
      </c>
      <c r="H257" s="12" t="n">
        <v>0</v>
      </c>
      <c r="I257" s="11" t="n">
        <f aca="false">G257+H257</f>
        <v>20000</v>
      </c>
      <c r="J257" s="11" t="n">
        <v>608</v>
      </c>
      <c r="K257" s="11" t="n">
        <v>0</v>
      </c>
      <c r="L257" s="11" t="n">
        <f aca="false">J257+K257</f>
        <v>608</v>
      </c>
      <c r="M257" s="11" t="n">
        <f aca="false">G257-L257</f>
        <v>19392</v>
      </c>
      <c r="N257" s="13" t="s">
        <v>24</v>
      </c>
    </row>
    <row r="258" customFormat="false" ht="15" hidden="false" customHeight="false" outlineLevel="0" collapsed="false">
      <c r="A258" s="9" t="s">
        <v>318</v>
      </c>
      <c r="B258" s="9" t="s">
        <v>282</v>
      </c>
      <c r="C258" s="10" t="n">
        <v>44617</v>
      </c>
      <c r="D258" s="10" t="n">
        <v>44798</v>
      </c>
      <c r="E258" s="9" t="s">
        <v>317</v>
      </c>
      <c r="F258" s="9" t="s">
        <v>23</v>
      </c>
      <c r="G258" s="11" t="n">
        <v>15000</v>
      </c>
      <c r="H258" s="12" t="n">
        <v>1522.5</v>
      </c>
      <c r="I258" s="11" t="n">
        <f aca="false">G258+H258</f>
        <v>16522.5</v>
      </c>
      <c r="J258" s="11" t="n">
        <v>456</v>
      </c>
      <c r="K258" s="11" t="n">
        <v>0</v>
      </c>
      <c r="L258" s="11" t="n">
        <f aca="false">J258+K258</f>
        <v>456</v>
      </c>
      <c r="M258" s="11" t="n">
        <f aca="false">G258-L258</f>
        <v>14544</v>
      </c>
      <c r="N258" s="13" t="s">
        <v>24</v>
      </c>
    </row>
    <row r="259" customFormat="false" ht="15" hidden="false" customHeight="false" outlineLevel="0" collapsed="false">
      <c r="A259" s="9" t="s">
        <v>319</v>
      </c>
      <c r="B259" s="9" t="s">
        <v>282</v>
      </c>
      <c r="C259" s="10" t="n">
        <v>44624</v>
      </c>
      <c r="D259" s="10" t="n">
        <v>44808</v>
      </c>
      <c r="E259" s="9" t="s">
        <v>317</v>
      </c>
      <c r="F259" s="9" t="s">
        <v>23</v>
      </c>
      <c r="G259" s="11" t="n">
        <v>15000</v>
      </c>
      <c r="H259" s="12" t="n">
        <v>1522.5</v>
      </c>
      <c r="I259" s="11" t="n">
        <f aca="false">G259+H259</f>
        <v>16522.5</v>
      </c>
      <c r="J259" s="11" t="n">
        <v>456</v>
      </c>
      <c r="K259" s="11" t="n">
        <v>0</v>
      </c>
      <c r="L259" s="11" t="n">
        <f aca="false">J259+K259</f>
        <v>456</v>
      </c>
      <c r="M259" s="11" t="n">
        <f aca="false">G259-L259</f>
        <v>14544</v>
      </c>
      <c r="N259" s="13" t="s">
        <v>24</v>
      </c>
    </row>
    <row r="260" customFormat="false" ht="15" hidden="false" customHeight="false" outlineLevel="0" collapsed="false">
      <c r="A260" s="9" t="s">
        <v>320</v>
      </c>
      <c r="B260" s="9" t="s">
        <v>282</v>
      </c>
      <c r="C260" s="10" t="n">
        <v>44598</v>
      </c>
      <c r="D260" s="10" t="n">
        <v>44779</v>
      </c>
      <c r="E260" s="9" t="s">
        <v>317</v>
      </c>
      <c r="F260" s="9" t="s">
        <v>23</v>
      </c>
      <c r="G260" s="11" t="n">
        <v>15000</v>
      </c>
      <c r="H260" s="12" t="n">
        <v>1522.5</v>
      </c>
      <c r="I260" s="11" t="n">
        <f aca="false">G260+H260</f>
        <v>16522.5</v>
      </c>
      <c r="J260" s="11" t="n">
        <v>456</v>
      </c>
      <c r="K260" s="11" t="n">
        <v>0</v>
      </c>
      <c r="L260" s="11" t="n">
        <f aca="false">J260+K260</f>
        <v>456</v>
      </c>
      <c r="M260" s="11" t="n">
        <f aca="false">G260-L260</f>
        <v>14544</v>
      </c>
      <c r="N260" s="13" t="s">
        <v>24</v>
      </c>
    </row>
    <row r="261" customFormat="false" ht="15" hidden="false" customHeight="false" outlineLevel="0" collapsed="false">
      <c r="A261" s="9" t="s">
        <v>321</v>
      </c>
      <c r="B261" s="9" t="s">
        <v>282</v>
      </c>
      <c r="C261" s="10" t="n">
        <v>44602</v>
      </c>
      <c r="D261" s="10" t="n">
        <v>44783</v>
      </c>
      <c r="E261" s="9" t="s">
        <v>317</v>
      </c>
      <c r="F261" s="9" t="s">
        <v>23</v>
      </c>
      <c r="G261" s="11" t="n">
        <v>20000</v>
      </c>
      <c r="H261" s="12" t="n">
        <v>0</v>
      </c>
      <c r="I261" s="11" t="n">
        <f aca="false">G261+H261</f>
        <v>20000</v>
      </c>
      <c r="J261" s="11" t="n">
        <v>608</v>
      </c>
      <c r="K261" s="11" t="n">
        <v>0</v>
      </c>
      <c r="L261" s="11" t="n">
        <f aca="false">J261+K261</f>
        <v>608</v>
      </c>
      <c r="M261" s="11" t="n">
        <f aca="false">G261-L261</f>
        <v>19392</v>
      </c>
      <c r="N261" s="13" t="s">
        <v>24</v>
      </c>
    </row>
    <row r="262" customFormat="false" ht="15" hidden="false" customHeight="false" outlineLevel="0" collapsed="false">
      <c r="A262" s="9" t="s">
        <v>322</v>
      </c>
      <c r="B262" s="9" t="s">
        <v>282</v>
      </c>
      <c r="C262" s="10" t="n">
        <v>44627</v>
      </c>
      <c r="D262" s="10" t="n">
        <v>44811</v>
      </c>
      <c r="E262" s="9" t="s">
        <v>317</v>
      </c>
      <c r="F262" s="9" t="s">
        <v>23</v>
      </c>
      <c r="G262" s="11" t="n">
        <v>15000</v>
      </c>
      <c r="H262" s="12" t="n">
        <v>1522.5</v>
      </c>
      <c r="I262" s="11" t="n">
        <f aca="false">G262+H262</f>
        <v>16522.5</v>
      </c>
      <c r="J262" s="11" t="n">
        <v>456</v>
      </c>
      <c r="K262" s="11" t="n">
        <v>0</v>
      </c>
      <c r="L262" s="11" t="n">
        <f aca="false">J262+K262</f>
        <v>456</v>
      </c>
      <c r="M262" s="11" t="n">
        <f aca="false">G262-L262</f>
        <v>14544</v>
      </c>
      <c r="N262" s="13" t="s">
        <v>24</v>
      </c>
    </row>
    <row r="263" customFormat="false" ht="15" hidden="false" customHeight="false" outlineLevel="0" collapsed="false">
      <c r="A263" s="9" t="s">
        <v>323</v>
      </c>
      <c r="B263" s="9" t="s">
        <v>282</v>
      </c>
      <c r="C263" s="10" t="n">
        <v>44623</v>
      </c>
      <c r="D263" s="10" t="n">
        <v>44807</v>
      </c>
      <c r="E263" s="9" t="s">
        <v>324</v>
      </c>
      <c r="F263" s="9" t="s">
        <v>23</v>
      </c>
      <c r="G263" s="11" t="n">
        <v>15000</v>
      </c>
      <c r="H263" s="12" t="n">
        <v>1522.5</v>
      </c>
      <c r="I263" s="11" t="n">
        <f aca="false">G263+H263</f>
        <v>16522.5</v>
      </c>
      <c r="J263" s="11" t="n">
        <v>456</v>
      </c>
      <c r="K263" s="11" t="n">
        <v>0</v>
      </c>
      <c r="L263" s="11" t="n">
        <f aca="false">J263+K263</f>
        <v>456</v>
      </c>
      <c r="M263" s="11" t="n">
        <f aca="false">G263-L263</f>
        <v>14544</v>
      </c>
      <c r="N263" s="13" t="s">
        <v>24</v>
      </c>
    </row>
    <row r="264" customFormat="false" ht="15" hidden="false" customHeight="false" outlineLevel="0" collapsed="false">
      <c r="A264" s="9" t="s">
        <v>325</v>
      </c>
      <c r="B264" s="9" t="s">
        <v>282</v>
      </c>
      <c r="C264" s="10" t="n">
        <v>44573</v>
      </c>
      <c r="D264" s="10" t="n">
        <v>44754</v>
      </c>
      <c r="E264" s="9" t="s">
        <v>324</v>
      </c>
      <c r="F264" s="9" t="s">
        <v>23</v>
      </c>
      <c r="G264" s="11" t="n">
        <v>15000</v>
      </c>
      <c r="H264" s="12" t="n">
        <v>1522.5</v>
      </c>
      <c r="I264" s="11" t="n">
        <f aca="false">G264+H264</f>
        <v>16522.5</v>
      </c>
      <c r="J264" s="11" t="n">
        <v>456</v>
      </c>
      <c r="K264" s="11" t="n">
        <v>0</v>
      </c>
      <c r="L264" s="11" t="n">
        <f aca="false">J264+K264</f>
        <v>456</v>
      </c>
      <c r="M264" s="11" t="n">
        <f aca="false">G264-L264</f>
        <v>14544</v>
      </c>
      <c r="N264" s="13" t="s">
        <v>24</v>
      </c>
    </row>
    <row r="265" customFormat="false" ht="15" hidden="false" customHeight="false" outlineLevel="0" collapsed="false">
      <c r="A265" s="9" t="s">
        <v>326</v>
      </c>
      <c r="B265" s="9" t="s">
        <v>282</v>
      </c>
      <c r="C265" s="10" t="n">
        <v>44664</v>
      </c>
      <c r="D265" s="10" t="n">
        <v>44847</v>
      </c>
      <c r="E265" s="9" t="s">
        <v>327</v>
      </c>
      <c r="F265" s="9" t="s">
        <v>23</v>
      </c>
      <c r="G265" s="11" t="n">
        <v>15000</v>
      </c>
      <c r="H265" s="12" t="n">
        <v>1522.5</v>
      </c>
      <c r="I265" s="11" t="n">
        <f aca="false">G265+H265</f>
        <v>16522.5</v>
      </c>
      <c r="J265" s="11" t="n">
        <v>456</v>
      </c>
      <c r="K265" s="11" t="n">
        <v>0</v>
      </c>
      <c r="L265" s="11" t="n">
        <f aca="false">J265+K265</f>
        <v>456</v>
      </c>
      <c r="M265" s="11" t="n">
        <f aca="false">G265-L265</f>
        <v>14544</v>
      </c>
      <c r="N265" s="13" t="s">
        <v>24</v>
      </c>
    </row>
    <row r="266" customFormat="false" ht="15" hidden="false" customHeight="false" outlineLevel="0" collapsed="false">
      <c r="A266" s="9" t="s">
        <v>328</v>
      </c>
      <c r="B266" s="9" t="s">
        <v>282</v>
      </c>
      <c r="C266" s="28" t="n">
        <v>44608</v>
      </c>
      <c r="D266" s="28" t="n">
        <v>44789</v>
      </c>
      <c r="E266" s="9" t="s">
        <v>327</v>
      </c>
      <c r="F266" s="9" t="s">
        <v>23</v>
      </c>
      <c r="G266" s="11" t="n">
        <v>15000</v>
      </c>
      <c r="H266" s="12" t="n">
        <v>1522.5</v>
      </c>
      <c r="I266" s="11" t="n">
        <f aca="false">G266+H266</f>
        <v>16522.5</v>
      </c>
      <c r="J266" s="11" t="n">
        <v>456</v>
      </c>
      <c r="K266" s="11" t="n">
        <v>0</v>
      </c>
      <c r="L266" s="11" t="n">
        <f aca="false">J266+K266</f>
        <v>456</v>
      </c>
      <c r="M266" s="11" t="n">
        <f aca="false">G266-L266</f>
        <v>14544</v>
      </c>
      <c r="N266" s="13" t="s">
        <v>24</v>
      </c>
    </row>
    <row r="267" customFormat="false" ht="15" hidden="false" customHeight="false" outlineLevel="0" collapsed="false">
      <c r="A267" s="9" t="s">
        <v>329</v>
      </c>
      <c r="B267" s="9" t="s">
        <v>282</v>
      </c>
      <c r="C267" s="10" t="n">
        <v>44574</v>
      </c>
      <c r="D267" s="10" t="n">
        <v>44755</v>
      </c>
      <c r="E267" s="9" t="s">
        <v>330</v>
      </c>
      <c r="F267" s="9" t="s">
        <v>23</v>
      </c>
      <c r="G267" s="11" t="n">
        <v>15000</v>
      </c>
      <c r="H267" s="12" t="n">
        <v>1522.5</v>
      </c>
      <c r="I267" s="11" t="n">
        <f aca="false">G267+H267</f>
        <v>16522.5</v>
      </c>
      <c r="J267" s="9" t="n">
        <v>456</v>
      </c>
      <c r="K267" s="11" t="n">
        <v>0</v>
      </c>
      <c r="L267" s="11" t="n">
        <f aca="false">J267+K267</f>
        <v>456</v>
      </c>
      <c r="M267" s="11" t="n">
        <f aca="false">G267-L267</f>
        <v>14544</v>
      </c>
      <c r="N267" s="13" t="s">
        <v>24</v>
      </c>
    </row>
    <row r="268" customFormat="false" ht="15" hidden="false" customHeight="false" outlineLevel="0" collapsed="false">
      <c r="A268" s="9" t="s">
        <v>331</v>
      </c>
      <c r="B268" s="9" t="s">
        <v>282</v>
      </c>
      <c r="C268" s="10" t="n">
        <v>44655</v>
      </c>
      <c r="D268" s="10" t="n">
        <v>44838</v>
      </c>
      <c r="E268" s="9" t="s">
        <v>330</v>
      </c>
      <c r="F268" s="9" t="s">
        <v>23</v>
      </c>
      <c r="G268" s="11" t="n">
        <v>15000</v>
      </c>
      <c r="H268" s="12" t="n">
        <v>1522.5</v>
      </c>
      <c r="I268" s="11" t="n">
        <f aca="false">G268+H268</f>
        <v>16522.5</v>
      </c>
      <c r="J268" s="11" t="n">
        <v>456</v>
      </c>
      <c r="K268" s="11" t="n">
        <v>0</v>
      </c>
      <c r="L268" s="11" t="n">
        <f aca="false">J268+K268</f>
        <v>456</v>
      </c>
      <c r="M268" s="11" t="n">
        <f aca="false">G268-L268</f>
        <v>14544</v>
      </c>
      <c r="N268" s="13" t="s">
        <v>24</v>
      </c>
    </row>
    <row r="269" customFormat="false" ht="15" hidden="false" customHeight="false" outlineLevel="0" collapsed="false">
      <c r="A269" s="9" t="s">
        <v>332</v>
      </c>
      <c r="B269" s="9" t="s">
        <v>287</v>
      </c>
      <c r="C269" s="10" t="n">
        <v>44567</v>
      </c>
      <c r="D269" s="10" t="n">
        <v>44748</v>
      </c>
      <c r="E269" s="9" t="s">
        <v>333</v>
      </c>
      <c r="F269" s="9" t="s">
        <v>23</v>
      </c>
      <c r="G269" s="11" t="n">
        <v>20000</v>
      </c>
      <c r="H269" s="12" t="n">
        <v>1522.5</v>
      </c>
      <c r="I269" s="11" t="n">
        <f aca="false">G269+H269</f>
        <v>21522.5</v>
      </c>
      <c r="J269" s="11" t="n">
        <v>608</v>
      </c>
      <c r="K269" s="11" t="n">
        <v>0</v>
      </c>
      <c r="L269" s="11" t="n">
        <f aca="false">J269+K269</f>
        <v>608</v>
      </c>
      <c r="M269" s="11" t="n">
        <f aca="false">G269-L269</f>
        <v>19392</v>
      </c>
      <c r="N269" s="13" t="s">
        <v>24</v>
      </c>
    </row>
    <row r="270" customFormat="false" ht="15" hidden="false" customHeight="false" outlineLevel="0" collapsed="false">
      <c r="A270" s="9" t="s">
        <v>334</v>
      </c>
      <c r="B270" s="9" t="s">
        <v>282</v>
      </c>
      <c r="C270" s="10" t="n">
        <v>44650</v>
      </c>
      <c r="D270" s="10" t="n">
        <v>44834</v>
      </c>
      <c r="E270" s="9" t="s">
        <v>335</v>
      </c>
      <c r="F270" s="9" t="s">
        <v>23</v>
      </c>
      <c r="G270" s="11" t="n">
        <v>15000</v>
      </c>
      <c r="H270" s="12" t="n">
        <v>0</v>
      </c>
      <c r="I270" s="11" t="n">
        <f aca="false">G270+H270</f>
        <v>15000</v>
      </c>
      <c r="J270" s="11" t="n">
        <v>456</v>
      </c>
      <c r="K270" s="11" t="n">
        <v>0</v>
      </c>
      <c r="L270" s="11" t="n">
        <f aca="false">J270+K270</f>
        <v>456</v>
      </c>
      <c r="M270" s="11" t="n">
        <f aca="false">G270-L270</f>
        <v>14544</v>
      </c>
      <c r="N270" s="13" t="s">
        <v>24</v>
      </c>
    </row>
    <row r="271" customFormat="false" ht="15" hidden="false" customHeight="false" outlineLevel="0" collapsed="false">
      <c r="A271" s="16" t="s">
        <v>45</v>
      </c>
      <c r="B271" s="16" t="n">
        <v>43</v>
      </c>
      <c r="C271" s="10"/>
      <c r="D271" s="10"/>
      <c r="E271" s="9"/>
      <c r="F271" s="9"/>
      <c r="G271" s="17" t="n">
        <f aca="false">SUM(G228:G270)</f>
        <v>660000</v>
      </c>
      <c r="H271" s="18" t="n">
        <f aca="false">SUM(H228:H270)</f>
        <v>38062.5</v>
      </c>
      <c r="I271" s="17" t="n">
        <f aca="false">SUM(I228:I270)</f>
        <v>698062.5</v>
      </c>
      <c r="J271" s="17" t="n">
        <f aca="false">SUM(J228:J270)</f>
        <v>20064</v>
      </c>
      <c r="K271" s="17" t="n">
        <f aca="false">SUM(K228:K270)</f>
        <v>0</v>
      </c>
      <c r="L271" s="17" t="n">
        <f aca="false">SUM(L228:L270)</f>
        <v>20064</v>
      </c>
      <c r="M271" s="17" t="n">
        <f aca="false">SUM(M228:M270)</f>
        <v>639936</v>
      </c>
      <c r="N271" s="13"/>
    </row>
    <row r="272" customFormat="false" ht="15" hidden="false" customHeight="false" outlineLevel="0" collapsed="false">
      <c r="A272" s="9"/>
      <c r="B272" s="9"/>
      <c r="C272" s="10"/>
      <c r="D272" s="10"/>
      <c r="E272" s="9"/>
      <c r="F272" s="9"/>
      <c r="G272" s="11"/>
      <c r="H272" s="12"/>
      <c r="I272" s="11"/>
      <c r="J272" s="11"/>
      <c r="K272" s="11"/>
      <c r="L272" s="11"/>
      <c r="M272" s="11"/>
      <c r="N272" s="13"/>
    </row>
    <row r="273" customFormat="false" ht="15" hidden="false" customHeight="false" outlineLevel="0" collapsed="false">
      <c r="A273" s="9"/>
      <c r="B273" s="9"/>
      <c r="C273" s="10"/>
      <c r="D273" s="10"/>
      <c r="E273" s="9"/>
      <c r="F273" s="9"/>
      <c r="G273" s="11"/>
      <c r="H273" s="12"/>
      <c r="I273" s="11"/>
      <c r="J273" s="11"/>
      <c r="K273" s="11"/>
      <c r="L273" s="11"/>
      <c r="M273" s="11"/>
      <c r="N273" s="13"/>
    </row>
    <row r="274" customFormat="false" ht="15" hidden="false" customHeight="false" outlineLevel="0" collapsed="false">
      <c r="A274" s="9"/>
      <c r="B274" s="9"/>
      <c r="C274" s="10"/>
      <c r="D274" s="10"/>
      <c r="E274" s="9"/>
      <c r="F274" s="9"/>
      <c r="G274" s="11"/>
      <c r="H274" s="12"/>
      <c r="I274" s="11"/>
      <c r="J274" s="11"/>
      <c r="K274" s="11"/>
      <c r="L274" s="11"/>
      <c r="M274" s="11"/>
      <c r="N274" s="13"/>
    </row>
    <row r="275" customFormat="false" ht="18" hidden="false" customHeight="false" outlineLevel="0" collapsed="false">
      <c r="A275" s="9" t="s">
        <v>336</v>
      </c>
      <c r="B275" s="9" t="s">
        <v>337</v>
      </c>
      <c r="C275" s="10" t="n">
        <v>44620</v>
      </c>
      <c r="D275" s="10" t="n">
        <v>44801</v>
      </c>
      <c r="E275" s="19" t="s">
        <v>338</v>
      </c>
      <c r="F275" s="9" t="s">
        <v>23</v>
      </c>
      <c r="G275" s="11" t="n">
        <v>34000</v>
      </c>
      <c r="H275" s="12" t="n">
        <v>0</v>
      </c>
      <c r="I275" s="11" t="n">
        <f aca="false">G275+H275</f>
        <v>34000</v>
      </c>
      <c r="J275" s="11" t="n">
        <v>1033.6</v>
      </c>
      <c r="K275" s="11" t="n">
        <v>0</v>
      </c>
      <c r="L275" s="11" t="n">
        <f aca="false">J275+K275</f>
        <v>1033.6</v>
      </c>
      <c r="M275" s="11" t="n">
        <f aca="false">G275-L275</f>
        <v>32966.4</v>
      </c>
      <c r="N275" s="13" t="s">
        <v>24</v>
      </c>
    </row>
    <row r="276" customFormat="false" ht="15" hidden="false" customHeight="false" outlineLevel="0" collapsed="false">
      <c r="A276" s="9" t="s">
        <v>339</v>
      </c>
      <c r="B276" s="9" t="s">
        <v>337</v>
      </c>
      <c r="C276" s="10" t="n">
        <v>44668</v>
      </c>
      <c r="D276" s="10" t="n">
        <v>44851</v>
      </c>
      <c r="E276" s="19" t="s">
        <v>340</v>
      </c>
      <c r="F276" s="9" t="s">
        <v>23</v>
      </c>
      <c r="G276" s="11" t="n">
        <v>12000</v>
      </c>
      <c r="H276" s="12" t="n">
        <v>0</v>
      </c>
      <c r="I276" s="11" t="n">
        <f aca="false">G276+H276</f>
        <v>12000</v>
      </c>
      <c r="J276" s="11" t="n">
        <v>364.8</v>
      </c>
      <c r="K276" s="11" t="n">
        <v>0</v>
      </c>
      <c r="L276" s="11" t="n">
        <f aca="false">J276+K276</f>
        <v>364.8</v>
      </c>
      <c r="M276" s="11" t="n">
        <f aca="false">G276-L276</f>
        <v>11635.2</v>
      </c>
      <c r="N276" s="13" t="s">
        <v>29</v>
      </c>
    </row>
    <row r="277" customFormat="false" ht="15" hidden="false" customHeight="false" outlineLevel="0" collapsed="false">
      <c r="A277" s="9" t="s">
        <v>341</v>
      </c>
      <c r="B277" s="9" t="s">
        <v>337</v>
      </c>
      <c r="C277" s="10" t="n">
        <v>44574</v>
      </c>
      <c r="D277" s="10" t="n">
        <v>44755</v>
      </c>
      <c r="E277" s="9" t="s">
        <v>342</v>
      </c>
      <c r="F277" s="9" t="s">
        <v>23</v>
      </c>
      <c r="G277" s="11" t="n">
        <v>15000</v>
      </c>
      <c r="H277" s="12" t="n">
        <v>0</v>
      </c>
      <c r="I277" s="11" t="n">
        <f aca="false">G277+H277</f>
        <v>15000</v>
      </c>
      <c r="J277" s="11" t="n">
        <v>456</v>
      </c>
      <c r="K277" s="11" t="n">
        <v>0</v>
      </c>
      <c r="L277" s="11" t="n">
        <f aca="false">J277+K277</f>
        <v>456</v>
      </c>
      <c r="M277" s="11" t="n">
        <f aca="false">G277-L277</f>
        <v>14544</v>
      </c>
      <c r="N277" s="13" t="s">
        <v>29</v>
      </c>
    </row>
    <row r="278" customFormat="false" ht="15" hidden="false" customHeight="false" outlineLevel="0" collapsed="false">
      <c r="A278" s="9" t="s">
        <v>343</v>
      </c>
      <c r="B278" s="9" t="s">
        <v>337</v>
      </c>
      <c r="C278" s="10" t="n">
        <v>44597</v>
      </c>
      <c r="D278" s="10" t="n">
        <v>44778</v>
      </c>
      <c r="E278" s="19" t="s">
        <v>71</v>
      </c>
      <c r="F278" s="9" t="s">
        <v>23</v>
      </c>
      <c r="G278" s="11" t="n">
        <v>13000</v>
      </c>
      <c r="H278" s="12" t="n">
        <v>0</v>
      </c>
      <c r="I278" s="11" t="n">
        <f aca="false">G278+H278</f>
        <v>13000</v>
      </c>
      <c r="J278" s="11" t="n">
        <v>395.2</v>
      </c>
      <c r="K278" s="11" t="n">
        <v>0</v>
      </c>
      <c r="L278" s="11" t="n">
        <f aca="false">J278+K278</f>
        <v>395.2</v>
      </c>
      <c r="M278" s="11" t="n">
        <f aca="false">G278-L278</f>
        <v>12604.8</v>
      </c>
      <c r="N278" s="13" t="s">
        <v>24</v>
      </c>
    </row>
    <row r="279" customFormat="false" ht="15" hidden="false" customHeight="false" outlineLevel="0" collapsed="false">
      <c r="A279" s="9" t="s">
        <v>344</v>
      </c>
      <c r="B279" s="9" t="s">
        <v>337</v>
      </c>
      <c r="C279" s="10" t="n">
        <v>44648</v>
      </c>
      <c r="D279" s="10" t="n">
        <v>44832</v>
      </c>
      <c r="E279" s="19" t="s">
        <v>71</v>
      </c>
      <c r="F279" s="9" t="s">
        <v>23</v>
      </c>
      <c r="G279" s="11" t="n">
        <v>13000</v>
      </c>
      <c r="H279" s="12" t="n">
        <v>0</v>
      </c>
      <c r="I279" s="11" t="n">
        <f aca="false">G279+H279</f>
        <v>13000</v>
      </c>
      <c r="J279" s="11" t="n">
        <v>395.2</v>
      </c>
      <c r="K279" s="11" t="n">
        <v>0</v>
      </c>
      <c r="L279" s="11" t="n">
        <f aca="false">J279+K279</f>
        <v>395.2</v>
      </c>
      <c r="M279" s="11" t="n">
        <f aca="false">G279-L279</f>
        <v>12604.8</v>
      </c>
      <c r="N279" s="13" t="s">
        <v>29</v>
      </c>
    </row>
    <row r="280" customFormat="false" ht="15" hidden="false" customHeight="false" outlineLevel="0" collapsed="false">
      <c r="A280" s="9" t="s">
        <v>345</v>
      </c>
      <c r="B280" s="9" t="s">
        <v>337</v>
      </c>
      <c r="C280" s="10" t="n">
        <v>44676</v>
      </c>
      <c r="D280" s="10" t="n">
        <v>44859</v>
      </c>
      <c r="E280" s="9" t="s">
        <v>71</v>
      </c>
      <c r="F280" s="9" t="s">
        <v>23</v>
      </c>
      <c r="G280" s="11" t="n">
        <v>13000</v>
      </c>
      <c r="H280" s="12" t="n">
        <v>0</v>
      </c>
      <c r="I280" s="11" t="n">
        <f aca="false">G280+H280</f>
        <v>13000</v>
      </c>
      <c r="J280" s="11" t="n">
        <v>395.2</v>
      </c>
      <c r="K280" s="11" t="n">
        <v>0</v>
      </c>
      <c r="L280" s="11" t="n">
        <f aca="false">J280+K280</f>
        <v>395.2</v>
      </c>
      <c r="M280" s="11" t="n">
        <f aca="false">G280-L280</f>
        <v>12604.8</v>
      </c>
      <c r="N280" s="13" t="s">
        <v>29</v>
      </c>
    </row>
    <row r="281" customFormat="false" ht="15" hidden="false" customHeight="false" outlineLevel="0" collapsed="false">
      <c r="A281" s="9" t="s">
        <v>346</v>
      </c>
      <c r="B281" s="9" t="s">
        <v>337</v>
      </c>
      <c r="C281" s="10" t="n">
        <v>44621</v>
      </c>
      <c r="D281" s="10" t="n">
        <v>44805</v>
      </c>
      <c r="E281" s="19" t="s">
        <v>347</v>
      </c>
      <c r="F281" s="9" t="s">
        <v>23</v>
      </c>
      <c r="G281" s="11" t="n">
        <v>12000</v>
      </c>
      <c r="H281" s="12" t="n">
        <v>1522.5</v>
      </c>
      <c r="I281" s="11" t="n">
        <f aca="false">G281+H281</f>
        <v>13522.5</v>
      </c>
      <c r="J281" s="11" t="n">
        <v>364.8</v>
      </c>
      <c r="K281" s="11" t="n">
        <v>1810.88</v>
      </c>
      <c r="L281" s="11" t="n">
        <f aca="false">J281+K281</f>
        <v>2175.68</v>
      </c>
      <c r="M281" s="11" t="n">
        <f aca="false">G281-L281</f>
        <v>9824.32</v>
      </c>
      <c r="N281" s="13" t="s">
        <v>29</v>
      </c>
    </row>
    <row r="282" customFormat="false" ht="15" hidden="false" customHeight="false" outlineLevel="0" collapsed="false">
      <c r="A282" s="9" t="s">
        <v>348</v>
      </c>
      <c r="B282" s="9" t="s">
        <v>337</v>
      </c>
      <c r="C282" s="10" t="n">
        <v>44608</v>
      </c>
      <c r="D282" s="10" t="n">
        <v>44789</v>
      </c>
      <c r="E282" s="9" t="s">
        <v>349</v>
      </c>
      <c r="F282" s="9" t="s">
        <v>23</v>
      </c>
      <c r="G282" s="11" t="n">
        <v>10000</v>
      </c>
      <c r="H282" s="12" t="n">
        <v>0</v>
      </c>
      <c r="I282" s="11" t="n">
        <f aca="false">G282+H282</f>
        <v>10000</v>
      </c>
      <c r="J282" s="11" t="n">
        <v>304</v>
      </c>
      <c r="K282" s="11" t="n">
        <v>0</v>
      </c>
      <c r="L282" s="11" t="n">
        <f aca="false">J282+K282</f>
        <v>304</v>
      </c>
      <c r="M282" s="11" t="n">
        <f aca="false">G282-L282</f>
        <v>9696</v>
      </c>
      <c r="N282" s="13" t="s">
        <v>29</v>
      </c>
    </row>
    <row r="283" customFormat="false" ht="15" hidden="false" customHeight="false" outlineLevel="0" collapsed="false">
      <c r="A283" s="9" t="s">
        <v>350</v>
      </c>
      <c r="B283" s="9" t="s">
        <v>337</v>
      </c>
      <c r="C283" s="10" t="n">
        <v>44608</v>
      </c>
      <c r="D283" s="10" t="n">
        <v>44789</v>
      </c>
      <c r="E283" s="9" t="s">
        <v>40</v>
      </c>
      <c r="F283" s="9" t="s">
        <v>23</v>
      </c>
      <c r="G283" s="11" t="n">
        <v>11000</v>
      </c>
      <c r="H283" s="12" t="n">
        <v>0</v>
      </c>
      <c r="I283" s="11" t="n">
        <f aca="false">G283+H283</f>
        <v>11000</v>
      </c>
      <c r="J283" s="11" t="n">
        <v>334.4</v>
      </c>
      <c r="K283" s="11" t="n">
        <v>0</v>
      </c>
      <c r="L283" s="11" t="n">
        <f aca="false">J283+K283</f>
        <v>334.4</v>
      </c>
      <c r="M283" s="11" t="n">
        <f aca="false">G283-L283</f>
        <v>10665.6</v>
      </c>
      <c r="N283" s="13" t="s">
        <v>29</v>
      </c>
    </row>
    <row r="284" customFormat="false" ht="15" hidden="false" customHeight="false" outlineLevel="0" collapsed="false">
      <c r="A284" s="9" t="s">
        <v>351</v>
      </c>
      <c r="B284" s="9" t="s">
        <v>337</v>
      </c>
      <c r="C284" s="10" t="n">
        <v>44608</v>
      </c>
      <c r="D284" s="10" t="n">
        <v>44789</v>
      </c>
      <c r="E284" s="9" t="s">
        <v>40</v>
      </c>
      <c r="F284" s="9" t="s">
        <v>23</v>
      </c>
      <c r="G284" s="11" t="n">
        <v>11000</v>
      </c>
      <c r="H284" s="12" t="n">
        <v>0</v>
      </c>
      <c r="I284" s="11" t="n">
        <f aca="false">G284+H284</f>
        <v>11000</v>
      </c>
      <c r="J284" s="11" t="n">
        <v>334.4</v>
      </c>
      <c r="K284" s="11" t="n">
        <v>0</v>
      </c>
      <c r="L284" s="11" t="n">
        <f aca="false">J284+K284</f>
        <v>334.4</v>
      </c>
      <c r="M284" s="11" t="n">
        <f aca="false">G284-L284</f>
        <v>10665.6</v>
      </c>
      <c r="N284" s="13" t="s">
        <v>29</v>
      </c>
    </row>
    <row r="285" customFormat="false" ht="18" hidden="false" customHeight="false" outlineLevel="0" collapsed="false">
      <c r="A285" s="9" t="s">
        <v>352</v>
      </c>
      <c r="B285" s="9" t="s">
        <v>337</v>
      </c>
      <c r="C285" s="10" t="n">
        <v>44563</v>
      </c>
      <c r="D285" s="10" t="n">
        <v>44744</v>
      </c>
      <c r="E285" s="19" t="s">
        <v>43</v>
      </c>
      <c r="F285" s="9" t="s">
        <v>23</v>
      </c>
      <c r="G285" s="11" t="n">
        <v>10500</v>
      </c>
      <c r="H285" s="12" t="n">
        <v>1522.5</v>
      </c>
      <c r="I285" s="11" t="n">
        <f aca="false">G285+H285</f>
        <v>12022.5</v>
      </c>
      <c r="J285" s="11" t="n">
        <v>319.2</v>
      </c>
      <c r="K285" s="11" t="n">
        <v>0</v>
      </c>
      <c r="L285" s="11" t="n">
        <f aca="false">J285+K285</f>
        <v>319.2</v>
      </c>
      <c r="M285" s="11" t="n">
        <f aca="false">G285-L285</f>
        <v>10180.8</v>
      </c>
      <c r="N285" s="13" t="s">
        <v>24</v>
      </c>
    </row>
    <row r="286" customFormat="false" ht="15" hidden="false" customHeight="false" outlineLevel="0" collapsed="false">
      <c r="A286" s="16" t="s">
        <v>45</v>
      </c>
      <c r="B286" s="16" t="n">
        <v>11</v>
      </c>
      <c r="C286" s="10"/>
      <c r="D286" s="10"/>
      <c r="E286" s="19"/>
      <c r="F286" s="9"/>
      <c r="G286" s="17" t="n">
        <f aca="false">SUM(G275:G285)</f>
        <v>154500</v>
      </c>
      <c r="H286" s="18" t="n">
        <f aca="false">SUM(H275:H285)</f>
        <v>3045</v>
      </c>
      <c r="I286" s="17" t="n">
        <f aca="false">SUM(I275:I285)</f>
        <v>157545</v>
      </c>
      <c r="J286" s="17" t="n">
        <f aca="false">SUM(J275:J285)</f>
        <v>4696.8</v>
      </c>
      <c r="K286" s="17" t="n">
        <f aca="false">SUM(K275:K285)</f>
        <v>1810.88</v>
      </c>
      <c r="L286" s="17" t="n">
        <f aca="false">SUM(L275:L285)</f>
        <v>6507.68</v>
      </c>
      <c r="M286" s="17" t="n">
        <f aca="false">SUM(M275:M285)</f>
        <v>147992.32</v>
      </c>
      <c r="N286" s="13"/>
    </row>
    <row r="287" customFormat="false" ht="15" hidden="false" customHeight="false" outlineLevel="0" collapsed="false">
      <c r="A287" s="9"/>
      <c r="B287" s="9"/>
      <c r="C287" s="10"/>
      <c r="D287" s="10"/>
      <c r="E287" s="19"/>
      <c r="F287" s="9"/>
      <c r="G287" s="11"/>
      <c r="H287" s="12"/>
      <c r="I287" s="11"/>
      <c r="J287" s="11"/>
      <c r="K287" s="11"/>
      <c r="L287" s="11"/>
      <c r="M287" s="11"/>
      <c r="N287" s="13"/>
    </row>
    <row r="288" customFormat="false" ht="15" hidden="false" customHeight="false" outlineLevel="0" collapsed="false">
      <c r="A288" s="9"/>
      <c r="B288" s="9"/>
      <c r="C288" s="10"/>
      <c r="D288" s="10"/>
      <c r="E288" s="19"/>
      <c r="F288" s="9"/>
      <c r="G288" s="11"/>
      <c r="H288" s="12"/>
      <c r="I288" s="11"/>
      <c r="J288" s="11"/>
      <c r="K288" s="11"/>
      <c r="L288" s="11"/>
      <c r="M288" s="11"/>
      <c r="N288" s="13"/>
    </row>
    <row r="289" customFormat="false" ht="15" hidden="false" customHeight="false" outlineLevel="0" collapsed="false">
      <c r="A289" s="9" t="s">
        <v>353</v>
      </c>
      <c r="B289" s="9" t="s">
        <v>354</v>
      </c>
      <c r="C289" s="10" t="n">
        <v>44708</v>
      </c>
      <c r="D289" s="10" t="n">
        <v>44892</v>
      </c>
      <c r="E289" s="9" t="s">
        <v>355</v>
      </c>
      <c r="F289" s="9" t="s">
        <v>23</v>
      </c>
      <c r="G289" s="11" t="n">
        <v>10000</v>
      </c>
      <c r="H289" s="12" t="n">
        <v>0</v>
      </c>
      <c r="I289" s="11" t="n">
        <f aca="false">G289+H289</f>
        <v>10000</v>
      </c>
      <c r="J289" s="11" t="n">
        <v>304</v>
      </c>
      <c r="K289" s="11" t="n">
        <v>2861.76</v>
      </c>
      <c r="L289" s="11" t="n">
        <f aca="false">J289+K289</f>
        <v>3165.76</v>
      </c>
      <c r="M289" s="11" t="n">
        <f aca="false">G289-L289</f>
        <v>6834.24</v>
      </c>
      <c r="N289" s="13" t="s">
        <v>29</v>
      </c>
    </row>
    <row r="290" customFormat="false" ht="15" hidden="false" customHeight="false" outlineLevel="0" collapsed="false">
      <c r="A290" s="9" t="s">
        <v>356</v>
      </c>
      <c r="B290" s="9" t="s">
        <v>354</v>
      </c>
      <c r="C290" s="10" t="n">
        <v>44650</v>
      </c>
      <c r="D290" s="10" t="n">
        <v>44834</v>
      </c>
      <c r="E290" s="9" t="s">
        <v>357</v>
      </c>
      <c r="F290" s="9" t="s">
        <v>23</v>
      </c>
      <c r="G290" s="11" t="n">
        <v>13000</v>
      </c>
      <c r="H290" s="12" t="n">
        <v>1522.5</v>
      </c>
      <c r="I290" s="11" t="n">
        <f aca="false">G290+H290</f>
        <v>14522.5</v>
      </c>
      <c r="J290" s="11" t="n">
        <v>395.2</v>
      </c>
      <c r="K290" s="11" t="n">
        <v>1140</v>
      </c>
      <c r="L290" s="11" t="n">
        <f aca="false">J290+K290</f>
        <v>1535.2</v>
      </c>
      <c r="M290" s="11" t="n">
        <f aca="false">G290-L290</f>
        <v>11464.8</v>
      </c>
      <c r="N290" s="13" t="s">
        <v>29</v>
      </c>
    </row>
    <row r="291" customFormat="false" ht="15" hidden="false" customHeight="false" outlineLevel="0" collapsed="false">
      <c r="A291" s="9" t="s">
        <v>358</v>
      </c>
      <c r="B291" s="9" t="s">
        <v>354</v>
      </c>
      <c r="C291" s="10" t="n">
        <v>44591</v>
      </c>
      <c r="D291" s="10" t="n">
        <v>44772</v>
      </c>
      <c r="E291" s="9" t="s">
        <v>40</v>
      </c>
      <c r="F291" s="9" t="s">
        <v>23</v>
      </c>
      <c r="G291" s="11" t="n">
        <v>10000</v>
      </c>
      <c r="H291" s="12" t="n">
        <v>0</v>
      </c>
      <c r="I291" s="11" t="n">
        <f aca="false">G291+H291</f>
        <v>10000</v>
      </c>
      <c r="J291" s="11" t="n">
        <v>304</v>
      </c>
      <c r="K291" s="11" t="n">
        <v>0</v>
      </c>
      <c r="L291" s="11" t="n">
        <f aca="false">J291+K291</f>
        <v>304</v>
      </c>
      <c r="M291" s="11" t="n">
        <f aca="false">G291-L291</f>
        <v>9696</v>
      </c>
      <c r="N291" s="13" t="s">
        <v>29</v>
      </c>
    </row>
    <row r="292" customFormat="false" ht="15" hidden="false" customHeight="false" outlineLevel="0" collapsed="false">
      <c r="A292" s="9" t="s">
        <v>359</v>
      </c>
      <c r="B292" s="9" t="s">
        <v>354</v>
      </c>
      <c r="C292" s="10" t="n">
        <v>44635</v>
      </c>
      <c r="D292" s="10" t="n">
        <v>44819</v>
      </c>
      <c r="E292" s="9" t="s">
        <v>40</v>
      </c>
      <c r="F292" s="9" t="s">
        <v>23</v>
      </c>
      <c r="G292" s="11" t="n">
        <v>10000</v>
      </c>
      <c r="H292" s="12" t="n">
        <v>0</v>
      </c>
      <c r="I292" s="11" t="n">
        <f aca="false">G292+H292</f>
        <v>10000</v>
      </c>
      <c r="J292" s="11" t="n">
        <v>304</v>
      </c>
      <c r="K292" s="11" t="n">
        <v>0</v>
      </c>
      <c r="L292" s="11" t="n">
        <f aca="false">J292+K292</f>
        <v>304</v>
      </c>
      <c r="M292" s="11" t="n">
        <f aca="false">G292-L292</f>
        <v>9696</v>
      </c>
      <c r="N292" s="13" t="s">
        <v>29</v>
      </c>
    </row>
    <row r="293" customFormat="false" ht="15" hidden="false" customHeight="false" outlineLevel="0" collapsed="false">
      <c r="A293" s="9" t="s">
        <v>360</v>
      </c>
      <c r="B293" s="9" t="s">
        <v>354</v>
      </c>
      <c r="C293" s="10" t="n">
        <v>44595</v>
      </c>
      <c r="D293" s="10" t="n">
        <v>44776</v>
      </c>
      <c r="E293" s="9" t="s">
        <v>40</v>
      </c>
      <c r="F293" s="9" t="s">
        <v>23</v>
      </c>
      <c r="G293" s="11" t="n">
        <v>10000</v>
      </c>
      <c r="H293" s="12" t="n">
        <v>0</v>
      </c>
      <c r="I293" s="11" t="n">
        <f aca="false">G293+H293</f>
        <v>10000</v>
      </c>
      <c r="J293" s="11" t="n">
        <v>304</v>
      </c>
      <c r="K293" s="11" t="n">
        <v>0</v>
      </c>
      <c r="L293" s="11" t="n">
        <f aca="false">J293+K293</f>
        <v>304</v>
      </c>
      <c r="M293" s="11" t="n">
        <f aca="false">G293-L293</f>
        <v>9696</v>
      </c>
      <c r="N293" s="13" t="s">
        <v>29</v>
      </c>
    </row>
    <row r="294" customFormat="false" ht="15" hidden="false" customHeight="false" outlineLevel="0" collapsed="false">
      <c r="A294" s="9" t="s">
        <v>361</v>
      </c>
      <c r="B294" s="9" t="s">
        <v>354</v>
      </c>
      <c r="C294" s="10" t="n">
        <v>44654</v>
      </c>
      <c r="D294" s="10" t="n">
        <v>44837</v>
      </c>
      <c r="E294" s="9" t="s">
        <v>40</v>
      </c>
      <c r="F294" s="9" t="s">
        <v>23</v>
      </c>
      <c r="G294" s="11" t="n">
        <v>12000</v>
      </c>
      <c r="H294" s="12" t="n">
        <v>0</v>
      </c>
      <c r="I294" s="11" t="n">
        <f aca="false">G294+H294</f>
        <v>12000</v>
      </c>
      <c r="J294" s="11" t="n">
        <v>364.8</v>
      </c>
      <c r="K294" s="11" t="n">
        <v>0</v>
      </c>
      <c r="L294" s="11" t="n">
        <f aca="false">J294+K294</f>
        <v>364.8</v>
      </c>
      <c r="M294" s="11" t="n">
        <f aca="false">G294-L294</f>
        <v>11635.2</v>
      </c>
      <c r="N294" s="13" t="s">
        <v>24</v>
      </c>
    </row>
    <row r="295" customFormat="false" ht="15" hidden="false" customHeight="false" outlineLevel="0" collapsed="false">
      <c r="A295" s="9" t="s">
        <v>362</v>
      </c>
      <c r="B295" s="9" t="s">
        <v>354</v>
      </c>
      <c r="C295" s="10" t="n">
        <v>44635</v>
      </c>
      <c r="D295" s="10" t="n">
        <v>44819</v>
      </c>
      <c r="E295" s="9" t="s">
        <v>40</v>
      </c>
      <c r="F295" s="9" t="s">
        <v>23</v>
      </c>
      <c r="G295" s="11" t="n">
        <v>10000</v>
      </c>
      <c r="H295" s="12" t="n">
        <v>0</v>
      </c>
      <c r="I295" s="11" t="n">
        <f aca="false">G295+H295</f>
        <v>10000</v>
      </c>
      <c r="J295" s="11" t="n">
        <v>304</v>
      </c>
      <c r="K295" s="11" t="n">
        <v>1350.12</v>
      </c>
      <c r="L295" s="11" t="n">
        <f aca="false">J295+K295</f>
        <v>1654.12</v>
      </c>
      <c r="M295" s="11" t="n">
        <f aca="false">G295-L295</f>
        <v>8345.88</v>
      </c>
      <c r="N295" s="13" t="s">
        <v>24</v>
      </c>
    </row>
    <row r="296" customFormat="false" ht="15" hidden="false" customHeight="false" outlineLevel="0" collapsed="false">
      <c r="A296" s="9" t="s">
        <v>363</v>
      </c>
      <c r="B296" s="9" t="s">
        <v>354</v>
      </c>
      <c r="C296" s="10" t="n">
        <v>44652</v>
      </c>
      <c r="D296" s="10" t="n">
        <v>44835</v>
      </c>
      <c r="E296" s="9" t="s">
        <v>40</v>
      </c>
      <c r="F296" s="9" t="s">
        <v>23</v>
      </c>
      <c r="G296" s="11" t="n">
        <v>10000</v>
      </c>
      <c r="H296" s="12" t="n">
        <v>0</v>
      </c>
      <c r="I296" s="11" t="n">
        <f aca="false">G296+H296</f>
        <v>10000</v>
      </c>
      <c r="J296" s="11" t="n">
        <v>304</v>
      </c>
      <c r="K296" s="11" t="n">
        <v>1430.88</v>
      </c>
      <c r="L296" s="11" t="n">
        <f aca="false">J296+K296</f>
        <v>1734.88</v>
      </c>
      <c r="M296" s="11" t="n">
        <f aca="false">G296-L296</f>
        <v>8265.12</v>
      </c>
      <c r="N296" s="13" t="s">
        <v>24</v>
      </c>
    </row>
    <row r="297" customFormat="false" ht="15" hidden="false" customHeight="false" outlineLevel="0" collapsed="false">
      <c r="A297" s="9" t="s">
        <v>364</v>
      </c>
      <c r="B297" s="9" t="s">
        <v>354</v>
      </c>
      <c r="C297" s="10" t="n">
        <v>44650</v>
      </c>
      <c r="D297" s="10" t="n">
        <v>44834</v>
      </c>
      <c r="E297" s="9" t="s">
        <v>40</v>
      </c>
      <c r="F297" s="9" t="s">
        <v>23</v>
      </c>
      <c r="G297" s="11" t="n">
        <v>10000</v>
      </c>
      <c r="H297" s="12" t="n">
        <v>0</v>
      </c>
      <c r="I297" s="11" t="n">
        <f aca="false">G297+H297</f>
        <v>10000</v>
      </c>
      <c r="J297" s="11" t="n">
        <v>304</v>
      </c>
      <c r="K297" s="11" t="n">
        <v>0</v>
      </c>
      <c r="L297" s="11" t="n">
        <f aca="false">J297+K297</f>
        <v>304</v>
      </c>
      <c r="M297" s="11" t="n">
        <f aca="false">G297-L297</f>
        <v>9696</v>
      </c>
      <c r="N297" s="13" t="s">
        <v>29</v>
      </c>
    </row>
    <row r="298" customFormat="false" ht="15" hidden="false" customHeight="false" outlineLevel="0" collapsed="false">
      <c r="A298" s="9" t="s">
        <v>365</v>
      </c>
      <c r="B298" s="9" t="s">
        <v>354</v>
      </c>
      <c r="C298" s="10" t="n">
        <v>44638</v>
      </c>
      <c r="D298" s="10" t="n">
        <v>44822</v>
      </c>
      <c r="E298" s="9" t="s">
        <v>40</v>
      </c>
      <c r="F298" s="9" t="s">
        <v>23</v>
      </c>
      <c r="G298" s="11" t="n">
        <v>10000</v>
      </c>
      <c r="H298" s="12" t="n">
        <v>0</v>
      </c>
      <c r="I298" s="11" t="n">
        <f aca="false">G298+H298</f>
        <v>10000</v>
      </c>
      <c r="J298" s="11" t="n">
        <v>304</v>
      </c>
      <c r="K298" s="11" t="n">
        <v>0</v>
      </c>
      <c r="L298" s="11" t="n">
        <f aca="false">J298+K298</f>
        <v>304</v>
      </c>
      <c r="M298" s="11" t="n">
        <f aca="false">G298-L298</f>
        <v>9696</v>
      </c>
      <c r="N298" s="13" t="s">
        <v>29</v>
      </c>
    </row>
    <row r="299" customFormat="false" ht="15" hidden="false" customHeight="false" outlineLevel="0" collapsed="false">
      <c r="A299" s="9" t="s">
        <v>366</v>
      </c>
      <c r="B299" s="9" t="s">
        <v>354</v>
      </c>
      <c r="C299" s="10" t="n">
        <v>44604</v>
      </c>
      <c r="D299" s="10" t="n">
        <v>44785</v>
      </c>
      <c r="E299" s="9" t="s">
        <v>40</v>
      </c>
      <c r="F299" s="9" t="s">
        <v>23</v>
      </c>
      <c r="G299" s="11" t="n">
        <v>10000</v>
      </c>
      <c r="H299" s="12" t="n">
        <v>1522.5</v>
      </c>
      <c r="I299" s="11" t="n">
        <f aca="false">G299+H299</f>
        <v>11522.5</v>
      </c>
      <c r="J299" s="11" t="n">
        <v>304</v>
      </c>
      <c r="K299" s="11" t="n">
        <v>1350.12</v>
      </c>
      <c r="L299" s="11" t="n">
        <f aca="false">J299+K299</f>
        <v>1654.12</v>
      </c>
      <c r="M299" s="11" t="n">
        <f aca="false">G299-L299</f>
        <v>8345.88</v>
      </c>
      <c r="N299" s="13" t="s">
        <v>29</v>
      </c>
    </row>
    <row r="300" customFormat="false" ht="15" hidden="false" customHeight="false" outlineLevel="0" collapsed="false">
      <c r="A300" s="9" t="s">
        <v>367</v>
      </c>
      <c r="B300" s="9" t="s">
        <v>354</v>
      </c>
      <c r="C300" s="10" t="n">
        <v>44630</v>
      </c>
      <c r="D300" s="10" t="n">
        <v>44814</v>
      </c>
      <c r="E300" s="9" t="s">
        <v>40</v>
      </c>
      <c r="F300" s="9" t="s">
        <v>23</v>
      </c>
      <c r="G300" s="11" t="n">
        <v>10000</v>
      </c>
      <c r="H300" s="12" t="n">
        <v>0</v>
      </c>
      <c r="I300" s="11" t="n">
        <f aca="false">G300+H300</f>
        <v>10000</v>
      </c>
      <c r="J300" s="11" t="n">
        <v>304</v>
      </c>
      <c r="K300" s="11" t="n">
        <v>0</v>
      </c>
      <c r="L300" s="11" t="n">
        <f aca="false">J300+K300</f>
        <v>304</v>
      </c>
      <c r="M300" s="11" t="n">
        <f aca="false">G300-L300</f>
        <v>9696</v>
      </c>
      <c r="N300" s="13" t="s">
        <v>29</v>
      </c>
    </row>
    <row r="301" customFormat="false" ht="15" hidden="false" customHeight="false" outlineLevel="0" collapsed="false">
      <c r="A301" s="16" t="s">
        <v>45</v>
      </c>
      <c r="B301" s="16" t="n">
        <v>12</v>
      </c>
      <c r="C301" s="10"/>
      <c r="D301" s="10"/>
      <c r="E301" s="9"/>
      <c r="F301" s="9"/>
      <c r="G301" s="17" t="n">
        <f aca="false">SUM(G289:G300)</f>
        <v>125000</v>
      </c>
      <c r="H301" s="18" t="n">
        <f aca="false">SUM(H289:H300)</f>
        <v>3045</v>
      </c>
      <c r="I301" s="17" t="n">
        <f aca="false">SUM(I289:I300)</f>
        <v>128045</v>
      </c>
      <c r="J301" s="17" t="n">
        <f aca="false">SUM(J289:J300)</f>
        <v>3800</v>
      </c>
      <c r="K301" s="17" t="n">
        <f aca="false">SUM(K289:K300)</f>
        <v>8132.88</v>
      </c>
      <c r="L301" s="17" t="n">
        <f aca="false">SUM(L289:L300)</f>
        <v>11932.88</v>
      </c>
      <c r="M301" s="17" t="n">
        <f aca="false">SUM(M289:M300)</f>
        <v>113067.12</v>
      </c>
      <c r="N301" s="13"/>
    </row>
    <row r="302" customFormat="false" ht="15" hidden="false" customHeight="false" outlineLevel="0" collapsed="false">
      <c r="A302" s="9"/>
      <c r="B302" s="9"/>
      <c r="C302" s="10"/>
      <c r="D302" s="10"/>
      <c r="E302" s="9"/>
      <c r="F302" s="9"/>
      <c r="G302" s="11"/>
      <c r="H302" s="12"/>
      <c r="I302" s="11"/>
      <c r="J302" s="11"/>
      <c r="K302" s="11"/>
      <c r="L302" s="11"/>
      <c r="M302" s="11"/>
      <c r="N302" s="13"/>
    </row>
    <row r="303" customFormat="false" ht="15" hidden="false" customHeight="false" outlineLevel="0" collapsed="false">
      <c r="A303" s="9"/>
      <c r="B303" s="9"/>
      <c r="C303" s="10"/>
      <c r="D303" s="10"/>
      <c r="E303" s="9"/>
      <c r="F303" s="9"/>
      <c r="G303" s="11"/>
      <c r="H303" s="12"/>
      <c r="I303" s="11"/>
      <c r="J303" s="11"/>
      <c r="K303" s="11"/>
      <c r="L303" s="11"/>
      <c r="M303" s="11"/>
      <c r="N303" s="13"/>
    </row>
    <row r="304" customFormat="false" ht="15" hidden="false" customHeight="false" outlineLevel="0" collapsed="false">
      <c r="A304" s="9" t="s">
        <v>368</v>
      </c>
      <c r="B304" s="9" t="s">
        <v>369</v>
      </c>
      <c r="C304" s="10" t="n">
        <v>44633</v>
      </c>
      <c r="D304" s="10" t="n">
        <v>44817</v>
      </c>
      <c r="E304" s="9" t="s">
        <v>370</v>
      </c>
      <c r="F304" s="9" t="s">
        <v>23</v>
      </c>
      <c r="G304" s="11" t="n">
        <v>15000</v>
      </c>
      <c r="H304" s="12" t="n">
        <v>0</v>
      </c>
      <c r="I304" s="11" t="n">
        <f aca="false">G304+H304</f>
        <v>15000</v>
      </c>
      <c r="J304" s="11" t="n">
        <v>456</v>
      </c>
      <c r="K304" s="11" t="n">
        <v>0</v>
      </c>
      <c r="L304" s="11" t="n">
        <f aca="false">J304+K304</f>
        <v>456</v>
      </c>
      <c r="M304" s="11" t="n">
        <f aca="false">G304-L304</f>
        <v>14544</v>
      </c>
      <c r="N304" s="13" t="s">
        <v>29</v>
      </c>
    </row>
    <row r="305" customFormat="false" ht="15" hidden="false" customHeight="false" outlineLevel="0" collapsed="false">
      <c r="A305" s="9" t="s">
        <v>371</v>
      </c>
      <c r="B305" s="9" t="s">
        <v>369</v>
      </c>
      <c r="C305" s="10" t="n">
        <v>44731</v>
      </c>
      <c r="D305" s="10" t="n">
        <v>44914</v>
      </c>
      <c r="E305" s="15" t="s">
        <v>186</v>
      </c>
      <c r="F305" s="9" t="s">
        <v>23</v>
      </c>
      <c r="G305" s="11" t="n">
        <v>10000</v>
      </c>
      <c r="H305" s="12" t="n">
        <v>0</v>
      </c>
      <c r="I305" s="11" t="n">
        <f aca="false">G305+H305</f>
        <v>10000</v>
      </c>
      <c r="J305" s="11" t="n">
        <v>304</v>
      </c>
      <c r="K305" s="11" t="n">
        <v>0</v>
      </c>
      <c r="L305" s="11" t="n">
        <f aca="false">J305+K305</f>
        <v>304</v>
      </c>
      <c r="M305" s="11" t="n">
        <f aca="false">G305-L305</f>
        <v>9696</v>
      </c>
      <c r="N305" s="13" t="s">
        <v>24</v>
      </c>
    </row>
    <row r="306" customFormat="false" ht="15" hidden="false" customHeight="false" outlineLevel="0" collapsed="false">
      <c r="A306" s="9" t="s">
        <v>372</v>
      </c>
      <c r="B306" s="9" t="s">
        <v>369</v>
      </c>
      <c r="C306" s="10" t="n">
        <v>44600</v>
      </c>
      <c r="D306" s="10" t="n">
        <v>44781</v>
      </c>
      <c r="E306" s="9" t="s">
        <v>201</v>
      </c>
      <c r="F306" s="9" t="s">
        <v>23</v>
      </c>
      <c r="G306" s="11" t="n">
        <v>15000</v>
      </c>
      <c r="H306" s="12" t="n">
        <v>0</v>
      </c>
      <c r="I306" s="11" t="n">
        <f aca="false">G306+H306</f>
        <v>15000</v>
      </c>
      <c r="J306" s="11" t="n">
        <v>456</v>
      </c>
      <c r="K306" s="11" t="n">
        <v>0</v>
      </c>
      <c r="L306" s="11" t="n">
        <f aca="false">J306+K306</f>
        <v>456</v>
      </c>
      <c r="M306" s="11" t="n">
        <f aca="false">G306-L306</f>
        <v>14544</v>
      </c>
      <c r="N306" s="13" t="s">
        <v>24</v>
      </c>
    </row>
    <row r="307" customFormat="false" ht="18" hidden="false" customHeight="false" outlineLevel="0" collapsed="false">
      <c r="A307" s="9" t="s">
        <v>373</v>
      </c>
      <c r="B307" s="9" t="s">
        <v>369</v>
      </c>
      <c r="C307" s="10" t="n">
        <v>44680</v>
      </c>
      <c r="D307" s="10" t="n">
        <v>44863</v>
      </c>
      <c r="E307" s="19" t="s">
        <v>43</v>
      </c>
      <c r="F307" s="9" t="s">
        <v>23</v>
      </c>
      <c r="G307" s="11" t="n">
        <v>10000</v>
      </c>
      <c r="H307" s="12" t="n">
        <v>0</v>
      </c>
      <c r="I307" s="11" t="n">
        <f aca="false">G307+H307</f>
        <v>10000</v>
      </c>
      <c r="J307" s="11" t="n">
        <v>304</v>
      </c>
      <c r="K307" s="11" t="n">
        <v>0</v>
      </c>
      <c r="L307" s="11" t="n">
        <f aca="false">J307+K307</f>
        <v>304</v>
      </c>
      <c r="M307" s="11" t="n">
        <f aca="false">G307-L307</f>
        <v>9696</v>
      </c>
      <c r="N307" s="13" t="s">
        <v>29</v>
      </c>
    </row>
    <row r="308" customFormat="false" ht="15" hidden="false" customHeight="false" outlineLevel="0" collapsed="false">
      <c r="A308" s="9" t="s">
        <v>374</v>
      </c>
      <c r="B308" s="9" t="s">
        <v>369</v>
      </c>
      <c r="C308" s="10" t="n">
        <v>44649</v>
      </c>
      <c r="D308" s="10" t="n">
        <v>44833</v>
      </c>
      <c r="E308" s="15" t="s">
        <v>43</v>
      </c>
      <c r="F308" s="9" t="s">
        <v>23</v>
      </c>
      <c r="G308" s="11" t="n">
        <v>25000</v>
      </c>
      <c r="H308" s="12" t="n">
        <v>0</v>
      </c>
      <c r="I308" s="11" t="n">
        <f aca="false">G308+H308</f>
        <v>25000</v>
      </c>
      <c r="J308" s="11" t="n">
        <v>760</v>
      </c>
      <c r="K308" s="11" t="n">
        <v>0</v>
      </c>
      <c r="L308" s="11" t="n">
        <f aca="false">J308+K308</f>
        <v>760</v>
      </c>
      <c r="M308" s="11" t="n">
        <f aca="false">G308-L308</f>
        <v>24240</v>
      </c>
      <c r="N308" s="13" t="s">
        <v>29</v>
      </c>
    </row>
    <row r="309" customFormat="false" ht="15" hidden="false" customHeight="false" outlineLevel="0" collapsed="false">
      <c r="A309" s="9" t="s">
        <v>375</v>
      </c>
      <c r="B309" s="9" t="s">
        <v>369</v>
      </c>
      <c r="C309" s="10" t="n">
        <v>44704</v>
      </c>
      <c r="D309" s="10" t="n">
        <v>44888</v>
      </c>
      <c r="E309" s="9" t="s">
        <v>43</v>
      </c>
      <c r="F309" s="9" t="s">
        <v>23</v>
      </c>
      <c r="G309" s="11" t="n">
        <v>25000</v>
      </c>
      <c r="H309" s="12" t="n">
        <v>0</v>
      </c>
      <c r="I309" s="11" t="n">
        <f aca="false">G309+H309</f>
        <v>25000</v>
      </c>
      <c r="J309" s="11" t="n">
        <v>760</v>
      </c>
      <c r="K309" s="11" t="n">
        <v>0</v>
      </c>
      <c r="L309" s="11" t="n">
        <f aca="false">J309+K309</f>
        <v>760</v>
      </c>
      <c r="M309" s="11" t="n">
        <f aca="false">G309-L309</f>
        <v>24240</v>
      </c>
      <c r="N309" s="13" t="s">
        <v>24</v>
      </c>
    </row>
    <row r="310" customFormat="false" ht="15" hidden="false" customHeight="false" outlineLevel="0" collapsed="false">
      <c r="A310" s="9" t="s">
        <v>376</v>
      </c>
      <c r="B310" s="9" t="s">
        <v>369</v>
      </c>
      <c r="C310" s="10" t="n">
        <v>44596</v>
      </c>
      <c r="D310" s="10" t="n">
        <v>44777</v>
      </c>
      <c r="E310" s="9" t="s">
        <v>43</v>
      </c>
      <c r="F310" s="9" t="s">
        <v>23</v>
      </c>
      <c r="G310" s="11" t="n">
        <v>15000</v>
      </c>
      <c r="H310" s="12" t="n">
        <v>0</v>
      </c>
      <c r="I310" s="11" t="n">
        <f aca="false">G310+H310</f>
        <v>15000</v>
      </c>
      <c r="J310" s="11" t="n">
        <v>456</v>
      </c>
      <c r="K310" s="11" t="n">
        <v>0</v>
      </c>
      <c r="L310" s="11" t="n">
        <f aca="false">J310+K310</f>
        <v>456</v>
      </c>
      <c r="M310" s="11" t="n">
        <f aca="false">G310-L310</f>
        <v>14544</v>
      </c>
      <c r="N310" s="13" t="s">
        <v>29</v>
      </c>
    </row>
    <row r="311" customFormat="false" ht="15" hidden="false" customHeight="false" outlineLevel="0" collapsed="false">
      <c r="A311" s="16" t="s">
        <v>45</v>
      </c>
      <c r="B311" s="16" t="n">
        <v>7</v>
      </c>
      <c r="C311" s="10"/>
      <c r="D311" s="10"/>
      <c r="E311" s="9"/>
      <c r="F311" s="9"/>
      <c r="G311" s="17" t="n">
        <f aca="false">SUM(G304:G310)</f>
        <v>115000</v>
      </c>
      <c r="H311" s="18" t="n">
        <f aca="false">SUM(H304:H310)</f>
        <v>0</v>
      </c>
      <c r="I311" s="17" t="n">
        <f aca="false">SUM(I304:I310)</f>
        <v>115000</v>
      </c>
      <c r="J311" s="17" t="n">
        <f aca="false">SUM(J304:J310)</f>
        <v>3496</v>
      </c>
      <c r="K311" s="17" t="n">
        <f aca="false">SUM(K304:K310)</f>
        <v>0</v>
      </c>
      <c r="L311" s="17" t="n">
        <f aca="false">SUM(L304:L310)</f>
        <v>3496</v>
      </c>
      <c r="M311" s="17" t="n">
        <f aca="false">SUM(M304:M310)</f>
        <v>111504</v>
      </c>
      <c r="N311" s="13"/>
    </row>
    <row r="312" customFormat="false" ht="15" hidden="false" customHeight="false" outlineLevel="0" collapsed="false">
      <c r="A312" s="9"/>
      <c r="B312" s="9"/>
      <c r="C312" s="10"/>
      <c r="D312" s="10"/>
      <c r="E312" s="9"/>
      <c r="F312" s="9"/>
      <c r="G312" s="11"/>
      <c r="H312" s="12"/>
      <c r="I312" s="11"/>
      <c r="J312" s="11"/>
      <c r="K312" s="11"/>
      <c r="L312" s="11"/>
      <c r="M312" s="11"/>
      <c r="N312" s="13"/>
    </row>
    <row r="313" customFormat="false" ht="15" hidden="false" customHeight="false" outlineLevel="0" collapsed="false">
      <c r="A313" s="9"/>
      <c r="B313" s="9"/>
      <c r="C313" s="10"/>
      <c r="D313" s="10"/>
      <c r="E313" s="9"/>
      <c r="F313" s="9"/>
      <c r="G313" s="11"/>
      <c r="H313" s="12"/>
      <c r="I313" s="11"/>
      <c r="J313" s="11"/>
      <c r="K313" s="11"/>
      <c r="L313" s="11"/>
      <c r="M313" s="11"/>
      <c r="N313" s="13"/>
    </row>
    <row r="314" customFormat="false" ht="15" hidden="false" customHeight="false" outlineLevel="0" collapsed="false">
      <c r="A314" s="9" t="s">
        <v>377</v>
      </c>
      <c r="B314" s="9" t="s">
        <v>378</v>
      </c>
      <c r="C314" s="10" t="n">
        <v>44586</v>
      </c>
      <c r="D314" s="10" t="n">
        <v>44767</v>
      </c>
      <c r="E314" s="9" t="s">
        <v>379</v>
      </c>
      <c r="F314" s="9" t="s">
        <v>23</v>
      </c>
      <c r="G314" s="11" t="n">
        <v>25000</v>
      </c>
      <c r="H314" s="12" t="n">
        <v>0</v>
      </c>
      <c r="I314" s="11" t="n">
        <f aca="false">G314+H314</f>
        <v>25000</v>
      </c>
      <c r="J314" s="11" t="n">
        <v>760</v>
      </c>
      <c r="K314" s="11" t="n">
        <v>0</v>
      </c>
      <c r="L314" s="11" t="n">
        <f aca="false">J314+K314</f>
        <v>760</v>
      </c>
      <c r="M314" s="11" t="n">
        <f aca="false">G314-L314</f>
        <v>24240</v>
      </c>
      <c r="N314" s="13" t="s">
        <v>24</v>
      </c>
    </row>
    <row r="315" customFormat="false" ht="15" hidden="false" customHeight="false" outlineLevel="0" collapsed="false">
      <c r="A315" s="9" t="s">
        <v>380</v>
      </c>
      <c r="B315" s="9" t="s">
        <v>378</v>
      </c>
      <c r="C315" s="10" t="n">
        <v>44621</v>
      </c>
      <c r="D315" s="10" t="n">
        <v>44805</v>
      </c>
      <c r="E315" s="9" t="s">
        <v>381</v>
      </c>
      <c r="F315" s="9" t="s">
        <v>23</v>
      </c>
      <c r="G315" s="11" t="n">
        <v>15000</v>
      </c>
      <c r="H315" s="12" t="n">
        <v>1522.5</v>
      </c>
      <c r="I315" s="11" t="n">
        <f aca="false">G315+H315</f>
        <v>16522.5</v>
      </c>
      <c r="J315" s="11" t="n">
        <v>456</v>
      </c>
      <c r="K315" s="11" t="n">
        <v>0</v>
      </c>
      <c r="L315" s="11" t="n">
        <f aca="false">J315+K315</f>
        <v>456</v>
      </c>
      <c r="M315" s="11" t="n">
        <f aca="false">G315-L315</f>
        <v>14544</v>
      </c>
      <c r="N315" s="13" t="s">
        <v>29</v>
      </c>
    </row>
    <row r="316" customFormat="false" ht="15" hidden="false" customHeight="false" outlineLevel="0" collapsed="false">
      <c r="A316" s="9" t="s">
        <v>382</v>
      </c>
      <c r="B316" s="9" t="s">
        <v>378</v>
      </c>
      <c r="C316" s="10" t="n">
        <v>44621</v>
      </c>
      <c r="D316" s="10" t="n">
        <v>44805</v>
      </c>
      <c r="E316" s="9" t="s">
        <v>383</v>
      </c>
      <c r="F316" s="9" t="s">
        <v>23</v>
      </c>
      <c r="G316" s="11" t="n">
        <v>10000</v>
      </c>
      <c r="H316" s="12" t="n">
        <v>1522.5</v>
      </c>
      <c r="I316" s="11" t="n">
        <f aca="false">G316+H316</f>
        <v>11522.5</v>
      </c>
      <c r="J316" s="11" t="n">
        <v>304</v>
      </c>
      <c r="K316" s="11" t="n">
        <v>0</v>
      </c>
      <c r="L316" s="11" t="n">
        <f aca="false">J316+K316</f>
        <v>304</v>
      </c>
      <c r="M316" s="11" t="n">
        <f aca="false">G316-L316</f>
        <v>9696</v>
      </c>
      <c r="N316" s="13" t="s">
        <v>29</v>
      </c>
    </row>
    <row r="317" customFormat="false" ht="15" hidden="false" customHeight="false" outlineLevel="0" collapsed="false">
      <c r="A317" s="9" t="s">
        <v>384</v>
      </c>
      <c r="B317" s="9" t="s">
        <v>378</v>
      </c>
      <c r="C317" s="10" t="n">
        <v>44607</v>
      </c>
      <c r="D317" s="10" t="n">
        <v>44788</v>
      </c>
      <c r="E317" s="9" t="s">
        <v>385</v>
      </c>
      <c r="F317" s="9" t="s">
        <v>23</v>
      </c>
      <c r="G317" s="11" t="n">
        <v>16000</v>
      </c>
      <c r="H317" s="12" t="n">
        <v>1522.5</v>
      </c>
      <c r="I317" s="11" t="n">
        <f aca="false">G317+H317</f>
        <v>17522.5</v>
      </c>
      <c r="J317" s="11" t="n">
        <v>486.4</v>
      </c>
      <c r="K317" s="11" t="n">
        <v>0</v>
      </c>
      <c r="L317" s="11" t="n">
        <f aca="false">J317+K317</f>
        <v>486.4</v>
      </c>
      <c r="M317" s="11" t="n">
        <f aca="false">G317-L317</f>
        <v>15513.6</v>
      </c>
      <c r="N317" s="13" t="s">
        <v>24</v>
      </c>
    </row>
    <row r="318" customFormat="false" ht="15" hidden="false" customHeight="false" outlineLevel="0" collapsed="false">
      <c r="A318" s="9" t="s">
        <v>386</v>
      </c>
      <c r="B318" s="9" t="s">
        <v>378</v>
      </c>
      <c r="C318" s="10" t="n">
        <v>44609</v>
      </c>
      <c r="D318" s="10" t="n">
        <v>44790</v>
      </c>
      <c r="E318" s="9" t="s">
        <v>387</v>
      </c>
      <c r="F318" s="9" t="s">
        <v>23</v>
      </c>
      <c r="G318" s="11" t="n">
        <v>16000</v>
      </c>
      <c r="H318" s="12" t="n">
        <v>1522.5</v>
      </c>
      <c r="I318" s="11" t="n">
        <f aca="false">G318+H318</f>
        <v>17522.5</v>
      </c>
      <c r="J318" s="11" t="n">
        <v>486.4</v>
      </c>
      <c r="K318" s="11" t="n">
        <v>0</v>
      </c>
      <c r="L318" s="11" t="n">
        <f aca="false">J318+K318</f>
        <v>486.4</v>
      </c>
      <c r="M318" s="11" t="n">
        <f aca="false">G318-L318</f>
        <v>15513.6</v>
      </c>
      <c r="N318" s="13" t="s">
        <v>24</v>
      </c>
    </row>
    <row r="319" customFormat="false" ht="15" hidden="false" customHeight="false" outlineLevel="0" collapsed="false">
      <c r="A319" s="9" t="s">
        <v>388</v>
      </c>
      <c r="B319" s="9" t="s">
        <v>378</v>
      </c>
      <c r="C319" s="10" t="n">
        <v>44623</v>
      </c>
      <c r="D319" s="10" t="n">
        <v>44807</v>
      </c>
      <c r="E319" s="9" t="s">
        <v>387</v>
      </c>
      <c r="F319" s="9" t="s">
        <v>23</v>
      </c>
      <c r="G319" s="11" t="n">
        <v>16000</v>
      </c>
      <c r="H319" s="12" t="n">
        <v>1522.5</v>
      </c>
      <c r="I319" s="11" t="n">
        <f aca="false">G319+H319</f>
        <v>17522.5</v>
      </c>
      <c r="J319" s="11" t="n">
        <v>486.4</v>
      </c>
      <c r="K319" s="11" t="n">
        <v>0</v>
      </c>
      <c r="L319" s="11" t="n">
        <f aca="false">J319+K319</f>
        <v>486.4</v>
      </c>
      <c r="M319" s="11" t="n">
        <f aca="false">G319-L319</f>
        <v>15513.6</v>
      </c>
      <c r="N319" s="13" t="s">
        <v>24</v>
      </c>
    </row>
    <row r="320" customFormat="false" ht="15" hidden="false" customHeight="false" outlineLevel="0" collapsed="false">
      <c r="A320" s="16" t="s">
        <v>45</v>
      </c>
      <c r="B320" s="16" t="n">
        <v>6</v>
      </c>
      <c r="C320" s="10"/>
      <c r="D320" s="10"/>
      <c r="E320" s="9"/>
      <c r="F320" s="9"/>
      <c r="G320" s="17" t="n">
        <f aca="false">SUM(G314:G319)</f>
        <v>98000</v>
      </c>
      <c r="H320" s="18" t="n">
        <f aca="false">SUM(H314:H319)</f>
        <v>7612.5</v>
      </c>
      <c r="I320" s="17" t="n">
        <f aca="false">SUM(I314:I319)</f>
        <v>105612.5</v>
      </c>
      <c r="J320" s="17" t="n">
        <f aca="false">SUM(J314:J319)</f>
        <v>2979.2</v>
      </c>
      <c r="K320" s="17" t="n">
        <f aca="false">SUM(K314:K319)</f>
        <v>0</v>
      </c>
      <c r="L320" s="17" t="n">
        <f aca="false">SUM(L314:L319)</f>
        <v>2979.2</v>
      </c>
      <c r="M320" s="17" t="n">
        <f aca="false">SUM(M314:M319)</f>
        <v>95020.8</v>
      </c>
      <c r="N320" s="13"/>
    </row>
    <row r="321" customFormat="false" ht="15" hidden="false" customHeight="false" outlineLevel="0" collapsed="false">
      <c r="A321" s="9"/>
      <c r="B321" s="9"/>
      <c r="C321" s="10"/>
      <c r="D321" s="10"/>
      <c r="E321" s="9"/>
      <c r="F321" s="9"/>
      <c r="G321" s="11"/>
      <c r="H321" s="12"/>
      <c r="I321" s="11"/>
      <c r="J321" s="11"/>
      <c r="K321" s="11"/>
      <c r="L321" s="11"/>
      <c r="M321" s="11"/>
      <c r="N321" s="13"/>
    </row>
    <row r="322" customFormat="false" ht="15" hidden="false" customHeight="false" outlineLevel="0" collapsed="false">
      <c r="A322" s="9"/>
      <c r="B322" s="9"/>
      <c r="C322" s="10"/>
      <c r="D322" s="10"/>
      <c r="E322" s="9"/>
      <c r="F322" s="9"/>
      <c r="G322" s="11"/>
      <c r="H322" s="12"/>
      <c r="I322" s="11"/>
      <c r="J322" s="11"/>
      <c r="K322" s="11"/>
      <c r="L322" s="11"/>
      <c r="M322" s="11"/>
      <c r="N322" s="13"/>
    </row>
    <row r="323" customFormat="false" ht="15" hidden="false" customHeight="false" outlineLevel="0" collapsed="false">
      <c r="A323" s="9"/>
      <c r="B323" s="9"/>
      <c r="C323" s="10"/>
      <c r="D323" s="10"/>
      <c r="E323" s="9"/>
      <c r="F323" s="9"/>
      <c r="G323" s="11"/>
      <c r="H323" s="12"/>
      <c r="I323" s="11"/>
      <c r="J323" s="11"/>
      <c r="K323" s="11"/>
      <c r="L323" s="11"/>
      <c r="M323" s="11"/>
      <c r="N323" s="13"/>
    </row>
    <row r="324" customFormat="false" ht="15" hidden="false" customHeight="false" outlineLevel="0" collapsed="false">
      <c r="A324" s="9" t="s">
        <v>389</v>
      </c>
      <c r="B324" s="9" t="s">
        <v>390</v>
      </c>
      <c r="C324" s="10" t="n">
        <v>44598</v>
      </c>
      <c r="D324" s="10" t="n">
        <v>44779</v>
      </c>
      <c r="E324" s="9" t="s">
        <v>391</v>
      </c>
      <c r="F324" s="9" t="s">
        <v>23</v>
      </c>
      <c r="G324" s="11" t="n">
        <v>15000</v>
      </c>
      <c r="H324" s="12" t="n">
        <v>1522.5</v>
      </c>
      <c r="I324" s="11" t="n">
        <f aca="false">G324+H324</f>
        <v>16522.5</v>
      </c>
      <c r="J324" s="11" t="n">
        <v>456</v>
      </c>
      <c r="K324" s="11" t="n">
        <v>0</v>
      </c>
      <c r="L324" s="11" t="n">
        <f aca="false">J324+K324</f>
        <v>456</v>
      </c>
      <c r="M324" s="11" t="n">
        <f aca="false">G324-L324</f>
        <v>14544</v>
      </c>
      <c r="N324" s="13" t="s">
        <v>29</v>
      </c>
    </row>
    <row r="325" customFormat="false" ht="15" hidden="false" customHeight="false" outlineLevel="0" collapsed="false">
      <c r="A325" s="9" t="s">
        <v>392</v>
      </c>
      <c r="B325" s="9" t="s">
        <v>390</v>
      </c>
      <c r="C325" s="10" t="n">
        <v>44733</v>
      </c>
      <c r="D325" s="10" t="n">
        <v>44916</v>
      </c>
      <c r="E325" s="9" t="s">
        <v>393</v>
      </c>
      <c r="F325" s="9" t="s">
        <v>23</v>
      </c>
      <c r="G325" s="11" t="n">
        <v>20000</v>
      </c>
      <c r="H325" s="12" t="n">
        <v>0</v>
      </c>
      <c r="I325" s="11" t="n">
        <f aca="false">G325+H325</f>
        <v>20000</v>
      </c>
      <c r="J325" s="11" t="n">
        <v>608</v>
      </c>
      <c r="K325" s="11" t="n">
        <v>0</v>
      </c>
      <c r="L325" s="11" t="n">
        <f aca="false">J325+K325</f>
        <v>608</v>
      </c>
      <c r="M325" s="11" t="n">
        <f aca="false">G325-L325</f>
        <v>19392</v>
      </c>
      <c r="N325" s="13" t="s">
        <v>24</v>
      </c>
    </row>
    <row r="326" customFormat="false" ht="15" hidden="false" customHeight="false" outlineLevel="0" collapsed="false">
      <c r="A326" s="9" t="s">
        <v>394</v>
      </c>
      <c r="B326" s="9" t="s">
        <v>390</v>
      </c>
      <c r="C326" s="10" t="n">
        <v>44661</v>
      </c>
      <c r="D326" s="10" t="n">
        <v>44844</v>
      </c>
      <c r="E326" s="9" t="s">
        <v>395</v>
      </c>
      <c r="F326" s="9" t="s">
        <v>23</v>
      </c>
      <c r="G326" s="11" t="n">
        <v>10000</v>
      </c>
      <c r="H326" s="12" t="n">
        <v>0</v>
      </c>
      <c r="I326" s="11" t="n">
        <f aca="false">G326+H326</f>
        <v>10000</v>
      </c>
      <c r="J326" s="11" t="n">
        <v>304</v>
      </c>
      <c r="K326" s="11" t="n">
        <v>0</v>
      </c>
      <c r="L326" s="11" t="n">
        <f aca="false">J326+K326</f>
        <v>304</v>
      </c>
      <c r="M326" s="11" t="n">
        <f aca="false">G326-L326</f>
        <v>9696</v>
      </c>
      <c r="N326" s="13" t="s">
        <v>24</v>
      </c>
    </row>
    <row r="327" customFormat="false" ht="15" hidden="false" customHeight="false" outlineLevel="0" collapsed="false">
      <c r="A327" s="9" t="s">
        <v>396</v>
      </c>
      <c r="B327" s="9" t="s">
        <v>390</v>
      </c>
      <c r="C327" s="10" t="n">
        <v>44697</v>
      </c>
      <c r="D327" s="10" t="n">
        <v>44881</v>
      </c>
      <c r="E327" s="9" t="s">
        <v>57</v>
      </c>
      <c r="F327" s="9" t="s">
        <v>23</v>
      </c>
      <c r="G327" s="11" t="n">
        <v>10000</v>
      </c>
      <c r="H327" s="12" t="n">
        <v>0</v>
      </c>
      <c r="I327" s="11" t="n">
        <f aca="false">G327+H327</f>
        <v>10000</v>
      </c>
      <c r="J327" s="11" t="n">
        <v>304</v>
      </c>
      <c r="K327" s="11" t="n">
        <v>0</v>
      </c>
      <c r="L327" s="11" t="n">
        <f aca="false">J327+K327</f>
        <v>304</v>
      </c>
      <c r="M327" s="11" t="n">
        <f aca="false">G327-L327</f>
        <v>9696</v>
      </c>
      <c r="N327" s="13" t="s">
        <v>29</v>
      </c>
    </row>
    <row r="328" customFormat="false" ht="15" hidden="false" customHeight="false" outlineLevel="0" collapsed="false">
      <c r="A328" s="9" t="s">
        <v>397</v>
      </c>
      <c r="B328" s="9" t="s">
        <v>390</v>
      </c>
      <c r="C328" s="10" t="n">
        <v>44694</v>
      </c>
      <c r="D328" s="10" t="n">
        <v>44878</v>
      </c>
      <c r="E328" s="9" t="s">
        <v>145</v>
      </c>
      <c r="F328" s="9" t="s">
        <v>23</v>
      </c>
      <c r="G328" s="11" t="n">
        <v>15000</v>
      </c>
      <c r="H328" s="12" t="n">
        <v>0</v>
      </c>
      <c r="I328" s="11" t="n">
        <f aca="false">G328+H328</f>
        <v>15000</v>
      </c>
      <c r="J328" s="11" t="n">
        <v>456</v>
      </c>
      <c r="K328" s="11" t="n">
        <v>0</v>
      </c>
      <c r="L328" s="11" t="n">
        <f aca="false">J328+K328</f>
        <v>456</v>
      </c>
      <c r="M328" s="11" t="n">
        <f aca="false">G328-L328</f>
        <v>14544</v>
      </c>
      <c r="N328" s="13" t="s">
        <v>24</v>
      </c>
    </row>
    <row r="329" customFormat="false" ht="15" hidden="false" customHeight="false" outlineLevel="0" collapsed="false">
      <c r="A329" s="9" t="s">
        <v>398</v>
      </c>
      <c r="B329" s="9" t="s">
        <v>390</v>
      </c>
      <c r="C329" s="10" t="n">
        <v>44608</v>
      </c>
      <c r="D329" s="10" t="n">
        <v>44789</v>
      </c>
      <c r="E329" s="9" t="s">
        <v>40</v>
      </c>
      <c r="F329" s="9" t="s">
        <v>23</v>
      </c>
      <c r="G329" s="11" t="n">
        <v>10000</v>
      </c>
      <c r="H329" s="12" t="n">
        <v>0</v>
      </c>
      <c r="I329" s="11" t="n">
        <f aca="false">G329+H329</f>
        <v>10000</v>
      </c>
      <c r="J329" s="11" t="n">
        <v>304</v>
      </c>
      <c r="K329" s="11" t="n">
        <v>0</v>
      </c>
      <c r="L329" s="11" t="n">
        <f aca="false">J329+K329</f>
        <v>304</v>
      </c>
      <c r="M329" s="11" t="n">
        <f aca="false">G329-L329</f>
        <v>9696</v>
      </c>
      <c r="N329" s="13" t="s">
        <v>29</v>
      </c>
    </row>
    <row r="330" customFormat="false" ht="15" hidden="false" customHeight="false" outlineLevel="0" collapsed="false">
      <c r="A330" s="9" t="s">
        <v>399</v>
      </c>
      <c r="B330" s="9" t="s">
        <v>390</v>
      </c>
      <c r="C330" s="10" t="n">
        <v>44733</v>
      </c>
      <c r="D330" s="10" t="n">
        <v>44916</v>
      </c>
      <c r="E330" s="9" t="s">
        <v>43</v>
      </c>
      <c r="F330" s="9" t="s">
        <v>23</v>
      </c>
      <c r="G330" s="11" t="n">
        <v>20000</v>
      </c>
      <c r="H330" s="12" t="n">
        <v>0</v>
      </c>
      <c r="I330" s="11" t="n">
        <f aca="false">G330+H330</f>
        <v>20000</v>
      </c>
      <c r="J330" s="11" t="n">
        <v>608</v>
      </c>
      <c r="K330" s="11" t="n">
        <v>0</v>
      </c>
      <c r="L330" s="11" t="n">
        <f aca="false">J330+K330</f>
        <v>608</v>
      </c>
      <c r="M330" s="11" t="n">
        <f aca="false">G330-L330</f>
        <v>19392</v>
      </c>
      <c r="N330" s="13" t="s">
        <v>24</v>
      </c>
    </row>
    <row r="331" customFormat="false" ht="18" hidden="false" customHeight="false" outlineLevel="0" collapsed="false">
      <c r="A331" s="9" t="s">
        <v>400</v>
      </c>
      <c r="B331" s="9" t="s">
        <v>390</v>
      </c>
      <c r="C331" s="10" t="n">
        <v>44704</v>
      </c>
      <c r="D331" s="10" t="n">
        <v>44888</v>
      </c>
      <c r="E331" s="19" t="s">
        <v>43</v>
      </c>
      <c r="F331" s="9" t="s">
        <v>23</v>
      </c>
      <c r="G331" s="11" t="n">
        <v>20000</v>
      </c>
      <c r="H331" s="12" t="n">
        <v>1522.5</v>
      </c>
      <c r="I331" s="11" t="n">
        <f aca="false">G331+H331</f>
        <v>21522.5</v>
      </c>
      <c r="J331" s="11" t="n">
        <v>608</v>
      </c>
      <c r="K331" s="11" t="n">
        <v>0</v>
      </c>
      <c r="L331" s="11" t="n">
        <f aca="false">J331+K331</f>
        <v>608</v>
      </c>
      <c r="M331" s="11" t="n">
        <f aca="false">G331-L331</f>
        <v>19392</v>
      </c>
      <c r="N331" s="13" t="s">
        <v>29</v>
      </c>
    </row>
    <row r="332" customFormat="false" ht="15" hidden="false" customHeight="false" outlineLevel="0" collapsed="false">
      <c r="A332" s="16" t="s">
        <v>45</v>
      </c>
      <c r="B332" s="16" t="n">
        <v>8</v>
      </c>
      <c r="C332" s="10"/>
      <c r="D332" s="10"/>
      <c r="E332" s="19"/>
      <c r="F332" s="9"/>
      <c r="G332" s="17" t="n">
        <f aca="false">SUM(G324:G331)</f>
        <v>120000</v>
      </c>
      <c r="H332" s="18" t="n">
        <f aca="false">SUM(H324:H331)</f>
        <v>3045</v>
      </c>
      <c r="I332" s="17" t="n">
        <f aca="false">SUM(I324:I331)</f>
        <v>123045</v>
      </c>
      <c r="J332" s="17" t="n">
        <f aca="false">SUM(J324:J331)</f>
        <v>3648</v>
      </c>
      <c r="K332" s="17" t="n">
        <f aca="false">SUM(K324:K331)</f>
        <v>0</v>
      </c>
      <c r="L332" s="17" t="n">
        <f aca="false">SUM(L324:L331)</f>
        <v>3648</v>
      </c>
      <c r="M332" s="17" t="n">
        <f aca="false">SUM(M324:M331)</f>
        <v>116352</v>
      </c>
      <c r="N332" s="13"/>
    </row>
    <row r="333" customFormat="false" ht="15" hidden="false" customHeight="false" outlineLevel="0" collapsed="false">
      <c r="A333" s="9"/>
      <c r="B333" s="9"/>
      <c r="C333" s="10"/>
      <c r="D333" s="10"/>
      <c r="E333" s="19"/>
      <c r="F333" s="9"/>
      <c r="G333" s="11"/>
      <c r="H333" s="12"/>
      <c r="I333" s="11"/>
      <c r="J333" s="11"/>
      <c r="K333" s="11"/>
      <c r="L333" s="11"/>
      <c r="M333" s="11"/>
      <c r="N333" s="13"/>
    </row>
    <row r="334" customFormat="false" ht="15" hidden="false" customHeight="false" outlineLevel="0" collapsed="false">
      <c r="A334" s="9"/>
      <c r="B334" s="9"/>
      <c r="C334" s="10"/>
      <c r="D334" s="10"/>
      <c r="E334" s="19"/>
      <c r="F334" s="9"/>
      <c r="G334" s="11"/>
      <c r="H334" s="12"/>
      <c r="I334" s="11"/>
      <c r="J334" s="11"/>
      <c r="K334" s="11"/>
      <c r="L334" s="11"/>
      <c r="M334" s="11"/>
      <c r="N334" s="13"/>
    </row>
    <row r="335" customFormat="false" ht="15" hidden="false" customHeight="false" outlineLevel="0" collapsed="false">
      <c r="A335" s="9"/>
      <c r="B335" s="9"/>
      <c r="C335" s="10"/>
      <c r="D335" s="10"/>
      <c r="E335" s="19"/>
      <c r="F335" s="9"/>
      <c r="G335" s="11"/>
      <c r="H335" s="12"/>
      <c r="I335" s="11"/>
      <c r="J335" s="11"/>
      <c r="K335" s="11"/>
      <c r="L335" s="11"/>
      <c r="M335" s="11"/>
      <c r="N335" s="13"/>
    </row>
    <row r="336" customFormat="false" ht="15" hidden="false" customHeight="false" outlineLevel="0" collapsed="false">
      <c r="A336" s="9" t="s">
        <v>401</v>
      </c>
      <c r="B336" s="9" t="s">
        <v>402</v>
      </c>
      <c r="C336" s="10" t="n">
        <v>44643</v>
      </c>
      <c r="D336" s="10" t="n">
        <v>44827</v>
      </c>
      <c r="E336" s="9" t="s">
        <v>395</v>
      </c>
      <c r="F336" s="9" t="s">
        <v>23</v>
      </c>
      <c r="G336" s="11" t="n">
        <v>10000</v>
      </c>
      <c r="H336" s="12" t="n">
        <v>1522.5</v>
      </c>
      <c r="I336" s="11" t="n">
        <f aca="false">G336+H336</f>
        <v>11522.5</v>
      </c>
      <c r="J336" s="11" t="n">
        <v>304</v>
      </c>
      <c r="K336" s="11" t="n">
        <v>0</v>
      </c>
      <c r="L336" s="11" t="n">
        <f aca="false">J336+K336</f>
        <v>304</v>
      </c>
      <c r="M336" s="11" t="n">
        <f aca="false">G336-L336</f>
        <v>9696</v>
      </c>
      <c r="N336" s="13" t="s">
        <v>29</v>
      </c>
    </row>
    <row r="337" customFormat="false" ht="15" hidden="false" customHeight="false" outlineLevel="0" collapsed="false">
      <c r="A337" s="9" t="s">
        <v>403</v>
      </c>
      <c r="B337" s="9" t="s">
        <v>402</v>
      </c>
      <c r="C337" s="10" t="n">
        <v>44681</v>
      </c>
      <c r="D337" s="10" t="n">
        <v>44864</v>
      </c>
      <c r="E337" s="9" t="s">
        <v>145</v>
      </c>
      <c r="F337" s="9" t="s">
        <v>23</v>
      </c>
      <c r="G337" s="11" t="n">
        <v>15000</v>
      </c>
      <c r="H337" s="12" t="n">
        <v>0</v>
      </c>
      <c r="I337" s="11" t="n">
        <f aca="false">G337+H337</f>
        <v>15000</v>
      </c>
      <c r="J337" s="11" t="n">
        <v>456</v>
      </c>
      <c r="K337" s="11" t="n">
        <v>0</v>
      </c>
      <c r="L337" s="11" t="n">
        <f aca="false">J337+K337</f>
        <v>456</v>
      </c>
      <c r="M337" s="11" t="n">
        <f aca="false">G337-L337</f>
        <v>14544</v>
      </c>
      <c r="N337" s="13" t="s">
        <v>24</v>
      </c>
    </row>
    <row r="338" customFormat="false" ht="15" hidden="false" customHeight="false" outlineLevel="0" collapsed="false">
      <c r="A338" s="9" t="s">
        <v>404</v>
      </c>
      <c r="B338" s="9" t="s">
        <v>402</v>
      </c>
      <c r="C338" s="10" t="n">
        <v>44632</v>
      </c>
      <c r="D338" s="10" t="n">
        <v>44816</v>
      </c>
      <c r="E338" s="9" t="s">
        <v>145</v>
      </c>
      <c r="F338" s="9" t="s">
        <v>23</v>
      </c>
      <c r="G338" s="11" t="n">
        <v>15000</v>
      </c>
      <c r="H338" s="12" t="n">
        <v>0</v>
      </c>
      <c r="I338" s="11" t="n">
        <f aca="false">G338+H338</f>
        <v>15000</v>
      </c>
      <c r="J338" s="11" t="n">
        <v>456</v>
      </c>
      <c r="K338" s="11" t="n">
        <v>0</v>
      </c>
      <c r="L338" s="11" t="n">
        <f aca="false">J338+K338</f>
        <v>456</v>
      </c>
      <c r="M338" s="11" t="n">
        <f aca="false">G338-L338</f>
        <v>14544</v>
      </c>
      <c r="N338" s="13" t="s">
        <v>24</v>
      </c>
    </row>
    <row r="339" customFormat="false" ht="15" hidden="false" customHeight="false" outlineLevel="0" collapsed="false">
      <c r="A339" s="9" t="s">
        <v>405</v>
      </c>
      <c r="B339" s="9" t="s">
        <v>402</v>
      </c>
      <c r="C339" s="10" t="n">
        <v>44667</v>
      </c>
      <c r="D339" s="10" t="n">
        <v>44850</v>
      </c>
      <c r="E339" s="9" t="s">
        <v>406</v>
      </c>
      <c r="F339" s="9" t="s">
        <v>23</v>
      </c>
      <c r="G339" s="11" t="n">
        <v>10000</v>
      </c>
      <c r="H339" s="12" t="n">
        <v>0</v>
      </c>
      <c r="I339" s="11" t="n">
        <f aca="false">G339+H339</f>
        <v>10000</v>
      </c>
      <c r="J339" s="11" t="n">
        <v>304</v>
      </c>
      <c r="K339" s="11" t="n">
        <v>0</v>
      </c>
      <c r="L339" s="11" t="n">
        <f aca="false">J339+K339</f>
        <v>304</v>
      </c>
      <c r="M339" s="11" t="n">
        <f aca="false">G339-L339</f>
        <v>9696</v>
      </c>
      <c r="N339" s="13" t="s">
        <v>24</v>
      </c>
    </row>
    <row r="340" customFormat="false" ht="15" hidden="false" customHeight="false" outlineLevel="0" collapsed="false">
      <c r="A340" s="9" t="s">
        <v>407</v>
      </c>
      <c r="B340" s="9" t="s">
        <v>402</v>
      </c>
      <c r="C340" s="10" t="n">
        <v>44654</v>
      </c>
      <c r="D340" s="10" t="n">
        <v>44837</v>
      </c>
      <c r="E340" s="9" t="s">
        <v>349</v>
      </c>
      <c r="F340" s="9" t="s">
        <v>23</v>
      </c>
      <c r="G340" s="11" t="n">
        <v>10000</v>
      </c>
      <c r="H340" s="12" t="n">
        <v>1522.5</v>
      </c>
      <c r="I340" s="11" t="n">
        <f aca="false">G340+H340</f>
        <v>11522.5</v>
      </c>
      <c r="J340" s="11" t="n">
        <v>304</v>
      </c>
      <c r="K340" s="11" t="n">
        <v>0</v>
      </c>
      <c r="L340" s="11" t="n">
        <f aca="false">J340+K340</f>
        <v>304</v>
      </c>
      <c r="M340" s="11" t="n">
        <f aca="false">G340-L340</f>
        <v>9696</v>
      </c>
      <c r="N340" s="13" t="s">
        <v>29</v>
      </c>
    </row>
    <row r="341" customFormat="false" ht="15" hidden="false" customHeight="false" outlineLevel="0" collapsed="false">
      <c r="A341" s="9" t="s">
        <v>408</v>
      </c>
      <c r="B341" s="9" t="s">
        <v>402</v>
      </c>
      <c r="C341" s="10" t="n">
        <v>44737</v>
      </c>
      <c r="D341" s="10" t="n">
        <v>44920</v>
      </c>
      <c r="E341" s="9" t="s">
        <v>43</v>
      </c>
      <c r="F341" s="9" t="s">
        <v>23</v>
      </c>
      <c r="G341" s="11" t="n">
        <v>20000</v>
      </c>
      <c r="H341" s="12" t="n">
        <v>0</v>
      </c>
      <c r="I341" s="11" t="n">
        <f aca="false">G341+H341</f>
        <v>20000</v>
      </c>
      <c r="J341" s="11" t="n">
        <v>608</v>
      </c>
      <c r="K341" s="11" t="n">
        <v>0</v>
      </c>
      <c r="L341" s="11" t="n">
        <f aca="false">J341+K341</f>
        <v>608</v>
      </c>
      <c r="M341" s="11" t="n">
        <f aca="false">G341-L341</f>
        <v>19392</v>
      </c>
      <c r="N341" s="13" t="s">
        <v>29</v>
      </c>
    </row>
    <row r="342" customFormat="false" ht="15" hidden="false" customHeight="false" outlineLevel="0" collapsed="false">
      <c r="A342" s="9" t="s">
        <v>409</v>
      </c>
      <c r="B342" s="9" t="s">
        <v>402</v>
      </c>
      <c r="C342" s="10" t="n">
        <v>44655</v>
      </c>
      <c r="D342" s="10" t="n">
        <v>44838</v>
      </c>
      <c r="E342" s="9" t="s">
        <v>43</v>
      </c>
      <c r="F342" s="9" t="s">
        <v>23</v>
      </c>
      <c r="G342" s="11" t="n">
        <v>20000</v>
      </c>
      <c r="H342" s="12" t="n">
        <v>0</v>
      </c>
      <c r="I342" s="11" t="n">
        <f aca="false">G342+H342</f>
        <v>20000</v>
      </c>
      <c r="J342" s="11" t="n">
        <v>608</v>
      </c>
      <c r="K342" s="11" t="n">
        <v>0</v>
      </c>
      <c r="L342" s="11" t="n">
        <f aca="false">J342+K342</f>
        <v>608</v>
      </c>
      <c r="M342" s="11" t="n">
        <f aca="false">G342-L342</f>
        <v>19392</v>
      </c>
      <c r="N342" s="13" t="s">
        <v>29</v>
      </c>
    </row>
    <row r="343" customFormat="false" ht="15" hidden="false" customHeight="false" outlineLevel="0" collapsed="false">
      <c r="A343" s="16" t="s">
        <v>45</v>
      </c>
      <c r="B343" s="16" t="n">
        <v>7</v>
      </c>
      <c r="C343" s="10"/>
      <c r="D343" s="10"/>
      <c r="E343" s="9"/>
      <c r="F343" s="9"/>
      <c r="G343" s="17" t="n">
        <f aca="false">SUM(G336:G342)</f>
        <v>100000</v>
      </c>
      <c r="H343" s="18" t="n">
        <f aca="false">SUM(H336:H342)</f>
        <v>3045</v>
      </c>
      <c r="I343" s="17" t="n">
        <f aca="false">SUM(I336:I342)</f>
        <v>103045</v>
      </c>
      <c r="J343" s="17" t="n">
        <f aca="false">SUM(J336:J342)</f>
        <v>3040</v>
      </c>
      <c r="K343" s="17" t="n">
        <f aca="false">SUM(K336:K342)</f>
        <v>0</v>
      </c>
      <c r="L343" s="17" t="n">
        <f aca="false">SUM(L336:L342)</f>
        <v>3040</v>
      </c>
      <c r="M343" s="17" t="n">
        <f aca="false">SUM(M336:M342)</f>
        <v>96960</v>
      </c>
      <c r="N343" s="13"/>
    </row>
    <row r="344" customFormat="false" ht="15" hidden="false" customHeight="false" outlineLevel="0" collapsed="false">
      <c r="A344" s="9"/>
      <c r="B344" s="9"/>
      <c r="C344" s="10"/>
      <c r="D344" s="10"/>
      <c r="E344" s="9"/>
      <c r="F344" s="9"/>
      <c r="G344" s="11"/>
      <c r="H344" s="12"/>
      <c r="I344" s="11"/>
      <c r="J344" s="11"/>
      <c r="K344" s="11"/>
      <c r="L344" s="11"/>
      <c r="M344" s="11"/>
      <c r="N344" s="13"/>
    </row>
    <row r="345" customFormat="false" ht="15" hidden="false" customHeight="false" outlineLevel="0" collapsed="false">
      <c r="A345" s="9"/>
      <c r="B345" s="9"/>
      <c r="C345" s="10"/>
      <c r="D345" s="10"/>
      <c r="E345" s="9"/>
      <c r="F345" s="9"/>
      <c r="G345" s="11"/>
      <c r="H345" s="12"/>
      <c r="I345" s="11"/>
      <c r="J345" s="11"/>
      <c r="K345" s="11"/>
      <c r="L345" s="11"/>
      <c r="M345" s="11"/>
      <c r="N345" s="13"/>
    </row>
    <row r="346" customFormat="false" ht="15" hidden="false" customHeight="false" outlineLevel="0" collapsed="false">
      <c r="A346" s="9" t="s">
        <v>410</v>
      </c>
      <c r="B346" s="9" t="s">
        <v>411</v>
      </c>
      <c r="C346" s="10" t="n">
        <v>44740</v>
      </c>
      <c r="D346" s="10" t="n">
        <v>44923</v>
      </c>
      <c r="E346" s="9" t="s">
        <v>412</v>
      </c>
      <c r="F346" s="9" t="s">
        <v>23</v>
      </c>
      <c r="G346" s="11" t="n">
        <v>20000</v>
      </c>
      <c r="H346" s="12" t="n">
        <v>0</v>
      </c>
      <c r="I346" s="11" t="n">
        <f aca="false">G346+H346</f>
        <v>20000</v>
      </c>
      <c r="J346" s="11" t="n">
        <v>608</v>
      </c>
      <c r="K346" s="11" t="n">
        <v>0</v>
      </c>
      <c r="L346" s="11" t="n">
        <f aca="false">J346+K346</f>
        <v>608</v>
      </c>
      <c r="M346" s="11" t="n">
        <f aca="false">G346-L346</f>
        <v>19392</v>
      </c>
      <c r="N346" s="13" t="s">
        <v>24</v>
      </c>
    </row>
    <row r="347" customFormat="false" ht="15" hidden="false" customHeight="false" outlineLevel="0" collapsed="false">
      <c r="A347" s="9" t="s">
        <v>413</v>
      </c>
      <c r="B347" s="9" t="s">
        <v>411</v>
      </c>
      <c r="C347" s="10" t="n">
        <v>44655</v>
      </c>
      <c r="D347" s="10" t="n">
        <v>44838</v>
      </c>
      <c r="E347" s="9" t="s">
        <v>145</v>
      </c>
      <c r="F347" s="9" t="s">
        <v>23</v>
      </c>
      <c r="G347" s="11" t="n">
        <v>15000</v>
      </c>
      <c r="H347" s="12" t="n">
        <v>0</v>
      </c>
      <c r="I347" s="11" t="n">
        <f aca="false">G347+H347</f>
        <v>15000</v>
      </c>
      <c r="J347" s="11" t="n">
        <v>456</v>
      </c>
      <c r="K347" s="11" t="n">
        <v>0</v>
      </c>
      <c r="L347" s="11" t="n">
        <f aca="false">J347+K347</f>
        <v>456</v>
      </c>
      <c r="M347" s="11" t="n">
        <f aca="false">G347-L347</f>
        <v>14544</v>
      </c>
      <c r="N347" s="13" t="s">
        <v>24</v>
      </c>
    </row>
    <row r="348" customFormat="false" ht="15" hidden="false" customHeight="false" outlineLevel="0" collapsed="false">
      <c r="A348" s="9" t="s">
        <v>414</v>
      </c>
      <c r="B348" s="9" t="s">
        <v>411</v>
      </c>
      <c r="C348" s="10" t="n">
        <v>44607</v>
      </c>
      <c r="D348" s="10" t="n">
        <v>44788</v>
      </c>
      <c r="E348" s="9" t="s">
        <v>349</v>
      </c>
      <c r="F348" s="9" t="s">
        <v>23</v>
      </c>
      <c r="G348" s="11" t="n">
        <v>10000</v>
      </c>
      <c r="H348" s="12" t="n">
        <v>0</v>
      </c>
      <c r="I348" s="11" t="n">
        <f aca="false">G348+H348</f>
        <v>10000</v>
      </c>
      <c r="J348" s="11" t="n">
        <v>304</v>
      </c>
      <c r="K348" s="11" t="n">
        <v>0</v>
      </c>
      <c r="L348" s="11" t="n">
        <f aca="false">J348+K348</f>
        <v>304</v>
      </c>
      <c r="M348" s="11" t="n">
        <f aca="false">G348-L348</f>
        <v>9696</v>
      </c>
      <c r="N348" s="13" t="s">
        <v>29</v>
      </c>
    </row>
    <row r="349" customFormat="false" ht="15" hidden="false" customHeight="false" outlineLevel="0" collapsed="false">
      <c r="A349" s="16" t="s">
        <v>45</v>
      </c>
      <c r="B349" s="16" t="n">
        <v>3</v>
      </c>
      <c r="C349" s="10"/>
      <c r="D349" s="10"/>
      <c r="E349" s="9"/>
      <c r="F349" s="9"/>
      <c r="G349" s="17" t="n">
        <f aca="false">SUM(G346:G348)</f>
        <v>45000</v>
      </c>
      <c r="H349" s="18" t="n">
        <f aca="false">SUM(H346:H348)</f>
        <v>0</v>
      </c>
      <c r="I349" s="17" t="n">
        <f aca="false">SUM(I346:I348)</f>
        <v>45000</v>
      </c>
      <c r="J349" s="17" t="n">
        <f aca="false">SUM(J346:J348)</f>
        <v>1368</v>
      </c>
      <c r="K349" s="17" t="n">
        <f aca="false">SUM(K346:K348)</f>
        <v>0</v>
      </c>
      <c r="L349" s="17" t="n">
        <f aca="false">SUM(L346:L348)</f>
        <v>1368</v>
      </c>
      <c r="M349" s="17" t="n">
        <f aca="false">SUM(M346:M348)</f>
        <v>43632</v>
      </c>
      <c r="N349" s="13"/>
    </row>
    <row r="350" customFormat="false" ht="15" hidden="false" customHeight="false" outlineLevel="0" collapsed="false">
      <c r="A350" s="9"/>
      <c r="B350" s="9"/>
      <c r="C350" s="10"/>
      <c r="D350" s="10"/>
      <c r="E350" s="9"/>
      <c r="F350" s="9"/>
      <c r="G350" s="11"/>
      <c r="H350" s="12"/>
      <c r="I350" s="11"/>
      <c r="J350" s="11"/>
      <c r="K350" s="11"/>
      <c r="L350" s="11"/>
      <c r="M350" s="11"/>
      <c r="N350" s="13"/>
    </row>
    <row r="351" customFormat="false" ht="15" hidden="false" customHeight="false" outlineLevel="0" collapsed="false">
      <c r="A351" s="9"/>
      <c r="B351" s="9"/>
      <c r="C351" s="10"/>
      <c r="D351" s="10"/>
      <c r="E351" s="9"/>
      <c r="F351" s="9"/>
      <c r="G351" s="11"/>
      <c r="H351" s="12"/>
      <c r="I351" s="11"/>
      <c r="J351" s="11"/>
      <c r="K351" s="11"/>
      <c r="L351" s="11"/>
      <c r="M351" s="11"/>
      <c r="N351" s="13"/>
    </row>
    <row r="352" customFormat="false" ht="15" hidden="false" customHeight="false" outlineLevel="0" collapsed="false">
      <c r="A352" s="9" t="s">
        <v>415</v>
      </c>
      <c r="B352" s="9" t="s">
        <v>416</v>
      </c>
      <c r="C352" s="10" t="n">
        <v>44715</v>
      </c>
      <c r="D352" s="10" t="n">
        <v>44898</v>
      </c>
      <c r="E352" s="9" t="s">
        <v>417</v>
      </c>
      <c r="F352" s="9" t="s">
        <v>23</v>
      </c>
      <c r="G352" s="11" t="n">
        <v>10000</v>
      </c>
      <c r="H352" s="12" t="n">
        <v>1522.5</v>
      </c>
      <c r="I352" s="11" t="n">
        <f aca="false">G352+H352</f>
        <v>11522.5</v>
      </c>
      <c r="J352" s="11" t="n">
        <v>304</v>
      </c>
      <c r="K352" s="11" t="n">
        <v>0</v>
      </c>
      <c r="L352" s="11" t="n">
        <f aca="false">J352+K352</f>
        <v>304</v>
      </c>
      <c r="M352" s="11" t="n">
        <f aca="false">G352-L352</f>
        <v>9696</v>
      </c>
      <c r="N352" s="13" t="s">
        <v>29</v>
      </c>
    </row>
    <row r="353" customFormat="false" ht="15" hidden="false" customHeight="false" outlineLevel="0" collapsed="false">
      <c r="A353" s="9" t="s">
        <v>418</v>
      </c>
      <c r="B353" s="9" t="s">
        <v>416</v>
      </c>
      <c r="C353" s="10" t="n">
        <v>44608</v>
      </c>
      <c r="D353" s="10" t="n">
        <v>44789</v>
      </c>
      <c r="E353" s="9" t="s">
        <v>419</v>
      </c>
      <c r="F353" s="9" t="s">
        <v>23</v>
      </c>
      <c r="G353" s="11" t="n">
        <v>10000</v>
      </c>
      <c r="H353" s="12" t="n">
        <v>1522.5</v>
      </c>
      <c r="I353" s="11" t="n">
        <f aca="false">G353+H353</f>
        <v>11522.5</v>
      </c>
      <c r="J353" s="11" t="n">
        <v>304</v>
      </c>
      <c r="K353" s="11" t="n">
        <v>0</v>
      </c>
      <c r="L353" s="11" t="n">
        <f aca="false">J353+K353</f>
        <v>304</v>
      </c>
      <c r="M353" s="11" t="n">
        <f aca="false">G353-L353</f>
        <v>9696</v>
      </c>
      <c r="N353" s="13" t="s">
        <v>29</v>
      </c>
    </row>
    <row r="354" customFormat="false" ht="15" hidden="false" customHeight="false" outlineLevel="0" collapsed="false">
      <c r="A354" s="9" t="s">
        <v>420</v>
      </c>
      <c r="B354" s="9" t="s">
        <v>416</v>
      </c>
      <c r="C354" s="10" t="n">
        <v>44690</v>
      </c>
      <c r="D354" s="10" t="n">
        <v>44874</v>
      </c>
      <c r="E354" s="9" t="s">
        <v>421</v>
      </c>
      <c r="F354" s="9" t="s">
        <v>23</v>
      </c>
      <c r="G354" s="11" t="n">
        <v>20000</v>
      </c>
      <c r="H354" s="12" t="n">
        <v>0</v>
      </c>
      <c r="I354" s="11" t="n">
        <f aca="false">G354+H354</f>
        <v>20000</v>
      </c>
      <c r="J354" s="11" t="n">
        <v>608</v>
      </c>
      <c r="K354" s="11" t="n">
        <v>0</v>
      </c>
      <c r="L354" s="11" t="n">
        <f aca="false">J354+K354</f>
        <v>608</v>
      </c>
      <c r="M354" s="11" t="n">
        <f aca="false">G354-L354</f>
        <v>19392</v>
      </c>
      <c r="N354" s="13" t="s">
        <v>24</v>
      </c>
    </row>
    <row r="355" customFormat="false" ht="15" hidden="false" customHeight="false" outlineLevel="0" collapsed="false">
      <c r="A355" s="9" t="s">
        <v>422</v>
      </c>
      <c r="B355" s="9" t="s">
        <v>416</v>
      </c>
      <c r="C355" s="10" t="n">
        <v>44631</v>
      </c>
      <c r="D355" s="10" t="n">
        <v>44815</v>
      </c>
      <c r="E355" s="9" t="s">
        <v>349</v>
      </c>
      <c r="F355" s="9" t="s">
        <v>23</v>
      </c>
      <c r="G355" s="11" t="n">
        <v>10000</v>
      </c>
      <c r="H355" s="12" t="n">
        <v>0</v>
      </c>
      <c r="I355" s="11" t="n">
        <f aca="false">G355+H355</f>
        <v>10000</v>
      </c>
      <c r="J355" s="11" t="n">
        <v>304</v>
      </c>
      <c r="K355" s="11" t="n">
        <v>0</v>
      </c>
      <c r="L355" s="11" t="n">
        <f aca="false">J355+K355</f>
        <v>304</v>
      </c>
      <c r="M355" s="11" t="n">
        <f aca="false">G355-L355</f>
        <v>9696</v>
      </c>
      <c r="N355" s="13" t="s">
        <v>29</v>
      </c>
    </row>
    <row r="356" customFormat="false" ht="15" hidden="false" customHeight="false" outlineLevel="0" collapsed="false">
      <c r="A356" s="9" t="s">
        <v>423</v>
      </c>
      <c r="B356" s="9" t="s">
        <v>416</v>
      </c>
      <c r="C356" s="10" t="n">
        <v>44596</v>
      </c>
      <c r="D356" s="10" t="n">
        <v>44777</v>
      </c>
      <c r="E356" s="9" t="s">
        <v>349</v>
      </c>
      <c r="F356" s="9" t="s">
        <v>23</v>
      </c>
      <c r="G356" s="11" t="n">
        <v>10000</v>
      </c>
      <c r="H356" s="12" t="n">
        <v>0</v>
      </c>
      <c r="I356" s="11" t="n">
        <f aca="false">G356+H356</f>
        <v>10000</v>
      </c>
      <c r="J356" s="11" t="n">
        <v>304</v>
      </c>
      <c r="K356" s="11" t="n">
        <v>0</v>
      </c>
      <c r="L356" s="11" t="n">
        <f aca="false">J356+K356</f>
        <v>304</v>
      </c>
      <c r="M356" s="11" t="n">
        <f aca="false">G356-L356</f>
        <v>9696</v>
      </c>
      <c r="N356" s="13" t="s">
        <v>29</v>
      </c>
    </row>
    <row r="357" customFormat="false" ht="15" hidden="false" customHeight="false" outlineLevel="0" collapsed="false">
      <c r="A357" s="9" t="s">
        <v>424</v>
      </c>
      <c r="B357" s="9" t="s">
        <v>416</v>
      </c>
      <c r="C357" s="10" t="n">
        <v>44608</v>
      </c>
      <c r="D357" s="10" t="n">
        <v>44789</v>
      </c>
      <c r="E357" s="9" t="s">
        <v>349</v>
      </c>
      <c r="F357" s="9" t="s">
        <v>23</v>
      </c>
      <c r="G357" s="11" t="n">
        <v>10000</v>
      </c>
      <c r="H357" s="12" t="n">
        <v>0</v>
      </c>
      <c r="I357" s="11" t="n">
        <f aca="false">G357+H357</f>
        <v>10000</v>
      </c>
      <c r="J357" s="11" t="n">
        <v>304</v>
      </c>
      <c r="K357" s="11" t="n">
        <v>0</v>
      </c>
      <c r="L357" s="11" t="n">
        <f aca="false">J357+K357</f>
        <v>304</v>
      </c>
      <c r="M357" s="11" t="n">
        <f aca="false">G357-L357</f>
        <v>9696</v>
      </c>
      <c r="N357" s="13" t="s">
        <v>29</v>
      </c>
    </row>
    <row r="358" customFormat="false" ht="15" hidden="false" customHeight="false" outlineLevel="0" collapsed="false">
      <c r="A358" s="9" t="s">
        <v>425</v>
      </c>
      <c r="B358" s="9" t="s">
        <v>416</v>
      </c>
      <c r="C358" s="10" t="n">
        <v>44676</v>
      </c>
      <c r="D358" s="10" t="n">
        <v>44859</v>
      </c>
      <c r="E358" s="29" t="s">
        <v>349</v>
      </c>
      <c r="F358" s="9" t="s">
        <v>23</v>
      </c>
      <c r="G358" s="11" t="n">
        <v>10000</v>
      </c>
      <c r="H358" s="12" t="n">
        <v>0</v>
      </c>
      <c r="I358" s="11" t="n">
        <f aca="false">G358+H358</f>
        <v>10000</v>
      </c>
      <c r="J358" s="11" t="n">
        <v>304</v>
      </c>
      <c r="K358" s="11" t="n">
        <v>630</v>
      </c>
      <c r="L358" s="11" t="n">
        <f aca="false">J358+K358</f>
        <v>934</v>
      </c>
      <c r="M358" s="11" t="n">
        <f aca="false">G358-L358</f>
        <v>9066</v>
      </c>
      <c r="N358" s="13" t="s">
        <v>29</v>
      </c>
    </row>
    <row r="359" customFormat="false" ht="15" hidden="false" customHeight="false" outlineLevel="0" collapsed="false">
      <c r="A359" s="9" t="s">
        <v>426</v>
      </c>
      <c r="B359" s="9" t="s">
        <v>416</v>
      </c>
      <c r="C359" s="10" t="n">
        <v>44596</v>
      </c>
      <c r="D359" s="10" t="n">
        <v>44777</v>
      </c>
      <c r="E359" s="9" t="s">
        <v>349</v>
      </c>
      <c r="F359" s="9" t="s">
        <v>23</v>
      </c>
      <c r="G359" s="11" t="n">
        <v>10000</v>
      </c>
      <c r="H359" s="12" t="n">
        <v>0</v>
      </c>
      <c r="I359" s="11" t="n">
        <f aca="false">G359+H359</f>
        <v>10000</v>
      </c>
      <c r="J359" s="11" t="n">
        <v>304</v>
      </c>
      <c r="K359" s="11" t="n">
        <v>0</v>
      </c>
      <c r="L359" s="11" t="n">
        <f aca="false">J359+K359</f>
        <v>304</v>
      </c>
      <c r="M359" s="11" t="n">
        <f aca="false">G359-L359</f>
        <v>9696</v>
      </c>
      <c r="N359" s="13" t="s">
        <v>29</v>
      </c>
    </row>
    <row r="360" customFormat="false" ht="15" hidden="false" customHeight="false" outlineLevel="0" collapsed="false">
      <c r="A360" s="9" t="s">
        <v>427</v>
      </c>
      <c r="B360" s="9" t="s">
        <v>416</v>
      </c>
      <c r="C360" s="10" t="n">
        <v>44637</v>
      </c>
      <c r="D360" s="10" t="n">
        <v>44821</v>
      </c>
      <c r="E360" s="9" t="s">
        <v>40</v>
      </c>
      <c r="F360" s="9" t="s">
        <v>23</v>
      </c>
      <c r="G360" s="11" t="n">
        <v>10000</v>
      </c>
      <c r="H360" s="12" t="n">
        <v>0</v>
      </c>
      <c r="I360" s="11" t="n">
        <f aca="false">G360+H360</f>
        <v>10000</v>
      </c>
      <c r="J360" s="11" t="n">
        <v>304</v>
      </c>
      <c r="K360" s="11" t="n">
        <v>0</v>
      </c>
      <c r="L360" s="11" t="n">
        <f aca="false">J360+K360</f>
        <v>304</v>
      </c>
      <c r="M360" s="11" t="n">
        <f aca="false">G360-L360</f>
        <v>9696</v>
      </c>
      <c r="N360" s="13" t="s">
        <v>29</v>
      </c>
    </row>
    <row r="361" customFormat="false" ht="15" hidden="false" customHeight="false" outlineLevel="0" collapsed="false">
      <c r="A361" s="9" t="s">
        <v>428</v>
      </c>
      <c r="B361" s="9" t="s">
        <v>416</v>
      </c>
      <c r="C361" s="10" t="n">
        <v>44570</v>
      </c>
      <c r="D361" s="10" t="n">
        <v>44751</v>
      </c>
      <c r="E361" s="9" t="s">
        <v>40</v>
      </c>
      <c r="F361" s="9" t="s">
        <v>23</v>
      </c>
      <c r="G361" s="11" t="n">
        <v>10000</v>
      </c>
      <c r="H361" s="12" t="n">
        <v>0</v>
      </c>
      <c r="I361" s="11" t="n">
        <f aca="false">G361+H361</f>
        <v>10000</v>
      </c>
      <c r="J361" s="11" t="n">
        <v>304</v>
      </c>
      <c r="K361" s="11" t="n">
        <v>0</v>
      </c>
      <c r="L361" s="11" t="n">
        <f aca="false">J361+K361</f>
        <v>304</v>
      </c>
      <c r="M361" s="11" t="n">
        <f aca="false">G361-L361</f>
        <v>9696</v>
      </c>
      <c r="N361" s="13" t="s">
        <v>29</v>
      </c>
    </row>
    <row r="362" customFormat="false" ht="18" hidden="false" customHeight="false" outlineLevel="0" collapsed="false">
      <c r="A362" s="9" t="s">
        <v>429</v>
      </c>
      <c r="B362" s="9" t="s">
        <v>416</v>
      </c>
      <c r="C362" s="10" t="n">
        <v>44600</v>
      </c>
      <c r="D362" s="10" t="n">
        <v>44781</v>
      </c>
      <c r="E362" s="19" t="s">
        <v>43</v>
      </c>
      <c r="F362" s="9" t="s">
        <v>23</v>
      </c>
      <c r="G362" s="11" t="n">
        <v>20000</v>
      </c>
      <c r="H362" s="12" t="n">
        <v>1522.5</v>
      </c>
      <c r="I362" s="11" t="n">
        <f aca="false">G362+H362</f>
        <v>21522.5</v>
      </c>
      <c r="J362" s="11" t="n">
        <v>608</v>
      </c>
      <c r="K362" s="11" t="n">
        <v>0</v>
      </c>
      <c r="L362" s="11" t="n">
        <f aca="false">J362+K362</f>
        <v>608</v>
      </c>
      <c r="M362" s="11" t="n">
        <f aca="false">G362-L362</f>
        <v>19392</v>
      </c>
      <c r="N362" s="13" t="s">
        <v>24</v>
      </c>
    </row>
    <row r="363" customFormat="false" ht="15" hidden="false" customHeight="false" outlineLevel="0" collapsed="false">
      <c r="A363" s="16" t="s">
        <v>45</v>
      </c>
      <c r="B363" s="16" t="n">
        <v>11</v>
      </c>
      <c r="C363" s="10"/>
      <c r="D363" s="10"/>
      <c r="E363" s="19"/>
      <c r="F363" s="9"/>
      <c r="G363" s="17" t="n">
        <f aca="false">SUM(G352:G362)</f>
        <v>130000</v>
      </c>
      <c r="H363" s="18" t="n">
        <f aca="false">SUM(H352:H362)</f>
        <v>4567.5</v>
      </c>
      <c r="I363" s="17" t="n">
        <f aca="false">SUM(I352:I362)</f>
        <v>134567.5</v>
      </c>
      <c r="J363" s="17" t="n">
        <f aca="false">SUM(J352:J362)</f>
        <v>3952</v>
      </c>
      <c r="K363" s="17" t="n">
        <f aca="false">SUM(K352:K362)</f>
        <v>630</v>
      </c>
      <c r="L363" s="17" t="n">
        <f aca="false">SUM(L352:L362)</f>
        <v>4582</v>
      </c>
      <c r="M363" s="17" t="n">
        <f aca="false">SUM(M352:M362)</f>
        <v>125418</v>
      </c>
      <c r="N363" s="13"/>
    </row>
    <row r="364" customFormat="false" ht="15" hidden="false" customHeight="false" outlineLevel="0" collapsed="false">
      <c r="A364" s="9"/>
      <c r="B364" s="9"/>
      <c r="C364" s="10"/>
      <c r="D364" s="10"/>
      <c r="E364" s="19"/>
      <c r="F364" s="9"/>
      <c r="G364" s="11"/>
      <c r="H364" s="12"/>
      <c r="I364" s="11"/>
      <c r="J364" s="11"/>
      <c r="K364" s="11"/>
      <c r="L364" s="11"/>
      <c r="M364" s="11"/>
      <c r="N364" s="13"/>
    </row>
    <row r="365" customFormat="false" ht="15" hidden="false" customHeight="false" outlineLevel="0" collapsed="false">
      <c r="A365" s="9"/>
      <c r="B365" s="9"/>
      <c r="C365" s="10"/>
      <c r="D365" s="10"/>
      <c r="E365" s="19"/>
      <c r="F365" s="9"/>
      <c r="G365" s="11"/>
      <c r="H365" s="12"/>
      <c r="I365" s="11"/>
      <c r="J365" s="11"/>
      <c r="K365" s="11"/>
      <c r="L365" s="11"/>
      <c r="M365" s="11"/>
      <c r="N365" s="13"/>
    </row>
    <row r="366" customFormat="false" ht="15" hidden="false" customHeight="false" outlineLevel="0" collapsed="false">
      <c r="A366" s="9" t="s">
        <v>430</v>
      </c>
      <c r="B366" s="9" t="s">
        <v>431</v>
      </c>
      <c r="C366" s="10" t="n">
        <v>44602</v>
      </c>
      <c r="D366" s="10" t="n">
        <v>44783</v>
      </c>
      <c r="E366" s="9" t="s">
        <v>432</v>
      </c>
      <c r="F366" s="9" t="s">
        <v>23</v>
      </c>
      <c r="G366" s="11" t="n">
        <v>10000</v>
      </c>
      <c r="H366" s="12" t="n">
        <v>1522.5</v>
      </c>
      <c r="I366" s="11" t="n">
        <f aca="false">G366+H366</f>
        <v>11522.5</v>
      </c>
      <c r="J366" s="11" t="n">
        <v>304</v>
      </c>
      <c r="K366" s="11" t="n">
        <v>0</v>
      </c>
      <c r="L366" s="11" t="n">
        <f aca="false">J366+K366</f>
        <v>304</v>
      </c>
      <c r="M366" s="11" t="n">
        <f aca="false">G366-L366</f>
        <v>9696</v>
      </c>
      <c r="N366" s="13" t="s">
        <v>29</v>
      </c>
    </row>
    <row r="367" customFormat="false" ht="15" hidden="false" customHeight="false" outlineLevel="0" collapsed="false">
      <c r="A367" s="9" t="s">
        <v>433</v>
      </c>
      <c r="B367" s="9" t="s">
        <v>431</v>
      </c>
      <c r="C367" s="10" t="n">
        <v>44719</v>
      </c>
      <c r="D367" s="10" t="n">
        <v>44902</v>
      </c>
      <c r="E367" s="9" t="s">
        <v>419</v>
      </c>
      <c r="F367" s="9" t="s">
        <v>23</v>
      </c>
      <c r="G367" s="11" t="n">
        <v>15000</v>
      </c>
      <c r="H367" s="12" t="n">
        <v>0</v>
      </c>
      <c r="I367" s="11" t="n">
        <f aca="false">G367+H367</f>
        <v>15000</v>
      </c>
      <c r="J367" s="11" t="n">
        <v>456</v>
      </c>
      <c r="K367" s="11" t="n">
        <v>0</v>
      </c>
      <c r="L367" s="11" t="n">
        <f aca="false">J367+K367</f>
        <v>456</v>
      </c>
      <c r="M367" s="11" t="n">
        <f aca="false">G367-L367</f>
        <v>14544</v>
      </c>
      <c r="N367" s="13" t="s">
        <v>29</v>
      </c>
    </row>
    <row r="368" customFormat="false" ht="15" hidden="false" customHeight="false" outlineLevel="0" collapsed="false">
      <c r="A368" s="9" t="s">
        <v>434</v>
      </c>
      <c r="B368" s="9" t="s">
        <v>431</v>
      </c>
      <c r="C368" s="10" t="n">
        <v>44598</v>
      </c>
      <c r="D368" s="10" t="n">
        <v>44779</v>
      </c>
      <c r="E368" s="9" t="s">
        <v>71</v>
      </c>
      <c r="F368" s="9" t="s">
        <v>23</v>
      </c>
      <c r="G368" s="11" t="n">
        <v>13000</v>
      </c>
      <c r="H368" s="12" t="n">
        <v>0</v>
      </c>
      <c r="I368" s="11" t="n">
        <f aca="false">G368+H368</f>
        <v>13000</v>
      </c>
      <c r="J368" s="11" t="n">
        <v>395.2</v>
      </c>
      <c r="K368" s="11" t="n">
        <v>0</v>
      </c>
      <c r="L368" s="11" t="n">
        <f aca="false">J368+K368</f>
        <v>395.2</v>
      </c>
      <c r="M368" s="11" t="n">
        <f aca="false">G368-L368</f>
        <v>12604.8</v>
      </c>
      <c r="N368" s="13" t="s">
        <v>24</v>
      </c>
    </row>
    <row r="369" customFormat="false" ht="15" hidden="false" customHeight="false" outlineLevel="0" collapsed="false">
      <c r="A369" s="9" t="s">
        <v>435</v>
      </c>
      <c r="B369" s="9" t="s">
        <v>436</v>
      </c>
      <c r="C369" s="10" t="n">
        <v>44742</v>
      </c>
      <c r="D369" s="10" t="n">
        <v>44925</v>
      </c>
      <c r="E369" s="9" t="s">
        <v>349</v>
      </c>
      <c r="F369" s="9" t="s">
        <v>23</v>
      </c>
      <c r="G369" s="11" t="n">
        <v>10000</v>
      </c>
      <c r="H369" s="12" t="n">
        <v>0</v>
      </c>
      <c r="I369" s="11" t="n">
        <f aca="false">G369+H369</f>
        <v>10000</v>
      </c>
      <c r="J369" s="9" t="n">
        <v>304</v>
      </c>
      <c r="K369" s="11" t="n">
        <v>0</v>
      </c>
      <c r="L369" s="11" t="n">
        <f aca="false">J369+K369</f>
        <v>304</v>
      </c>
      <c r="M369" s="11" t="n">
        <f aca="false">G369-L369</f>
        <v>9696</v>
      </c>
      <c r="N369" s="13" t="s">
        <v>29</v>
      </c>
    </row>
    <row r="370" customFormat="false" ht="15" hidden="false" customHeight="false" outlineLevel="0" collapsed="false">
      <c r="A370" s="9" t="s">
        <v>437</v>
      </c>
      <c r="B370" s="9" t="s">
        <v>431</v>
      </c>
      <c r="C370" s="10" t="n">
        <v>44608</v>
      </c>
      <c r="D370" s="10" t="n">
        <v>44789</v>
      </c>
      <c r="E370" s="9" t="s">
        <v>349</v>
      </c>
      <c r="F370" s="9" t="s">
        <v>23</v>
      </c>
      <c r="G370" s="11" t="n">
        <v>10000</v>
      </c>
      <c r="H370" s="12" t="n">
        <v>0</v>
      </c>
      <c r="I370" s="11" t="n">
        <f aca="false">G370+H370</f>
        <v>10000</v>
      </c>
      <c r="J370" s="11" t="n">
        <v>304</v>
      </c>
      <c r="K370" s="11" t="n">
        <v>0</v>
      </c>
      <c r="L370" s="11" t="n">
        <f aca="false">J370+K370</f>
        <v>304</v>
      </c>
      <c r="M370" s="11" t="n">
        <f aca="false">G370-L370</f>
        <v>9696</v>
      </c>
      <c r="N370" s="13" t="s">
        <v>29</v>
      </c>
    </row>
    <row r="371" customFormat="false" ht="15" hidden="false" customHeight="false" outlineLevel="0" collapsed="false">
      <c r="A371" s="9" t="s">
        <v>438</v>
      </c>
      <c r="B371" s="9" t="s">
        <v>431</v>
      </c>
      <c r="C371" s="10" t="n">
        <v>44599</v>
      </c>
      <c r="D371" s="10" t="n">
        <v>44780</v>
      </c>
      <c r="E371" s="9" t="s">
        <v>349</v>
      </c>
      <c r="F371" s="9" t="s">
        <v>23</v>
      </c>
      <c r="G371" s="11" t="n">
        <v>18000</v>
      </c>
      <c r="H371" s="12" t="n">
        <v>0</v>
      </c>
      <c r="I371" s="11" t="n">
        <f aca="false">G371+H371</f>
        <v>18000</v>
      </c>
      <c r="J371" s="11" t="n">
        <v>547.2</v>
      </c>
      <c r="K371" s="11" t="n">
        <v>1350.12</v>
      </c>
      <c r="L371" s="11" t="n">
        <f aca="false">J371+K371</f>
        <v>1897.32</v>
      </c>
      <c r="M371" s="11" t="n">
        <f aca="false">G371-L371</f>
        <v>16102.68</v>
      </c>
      <c r="N371" s="13" t="s">
        <v>29</v>
      </c>
    </row>
    <row r="372" customFormat="false" ht="15" hidden="false" customHeight="false" outlineLevel="0" collapsed="false">
      <c r="A372" s="9" t="s">
        <v>439</v>
      </c>
      <c r="B372" s="9" t="s">
        <v>431</v>
      </c>
      <c r="C372" s="10" t="n">
        <v>44654</v>
      </c>
      <c r="D372" s="10" t="n">
        <v>44837</v>
      </c>
      <c r="E372" s="9" t="s">
        <v>349</v>
      </c>
      <c r="F372" s="9" t="s">
        <v>23</v>
      </c>
      <c r="G372" s="11" t="n">
        <v>10000</v>
      </c>
      <c r="H372" s="12" t="n">
        <v>0</v>
      </c>
      <c r="I372" s="11" t="n">
        <f aca="false">G372+H372</f>
        <v>10000</v>
      </c>
      <c r="J372" s="11" t="n">
        <v>304</v>
      </c>
      <c r="K372" s="11" t="n">
        <v>0</v>
      </c>
      <c r="L372" s="11" t="n">
        <f aca="false">J372+K372</f>
        <v>304</v>
      </c>
      <c r="M372" s="11" t="n">
        <f aca="false">G372-L372</f>
        <v>9696</v>
      </c>
      <c r="N372" s="13" t="s">
        <v>29</v>
      </c>
    </row>
    <row r="373" customFormat="false" ht="15" hidden="false" customHeight="false" outlineLevel="0" collapsed="false">
      <c r="A373" s="9" t="s">
        <v>440</v>
      </c>
      <c r="B373" s="9" t="s">
        <v>436</v>
      </c>
      <c r="C373" s="10" t="n">
        <v>44600</v>
      </c>
      <c r="D373" s="10" t="n">
        <v>44781</v>
      </c>
      <c r="E373" s="9" t="s">
        <v>40</v>
      </c>
      <c r="F373" s="9" t="s">
        <v>23</v>
      </c>
      <c r="G373" s="11" t="n">
        <v>10000</v>
      </c>
      <c r="H373" s="12" t="n">
        <v>0</v>
      </c>
      <c r="I373" s="11" t="n">
        <f aca="false">G373+H373</f>
        <v>10000</v>
      </c>
      <c r="J373" s="11" t="n">
        <v>304</v>
      </c>
      <c r="K373" s="11" t="n">
        <v>0</v>
      </c>
      <c r="L373" s="11" t="n">
        <f aca="false">J373+K373</f>
        <v>304</v>
      </c>
      <c r="M373" s="11" t="n">
        <f aca="false">G373-L373</f>
        <v>9696</v>
      </c>
      <c r="N373" s="13" t="s">
        <v>29</v>
      </c>
    </row>
    <row r="374" customFormat="false" ht="15" hidden="false" customHeight="false" outlineLevel="0" collapsed="false">
      <c r="A374" s="9" t="s">
        <v>441</v>
      </c>
      <c r="B374" s="9" t="s">
        <v>431</v>
      </c>
      <c r="C374" s="10" t="n">
        <v>44645</v>
      </c>
      <c r="D374" s="10" t="n">
        <v>44829</v>
      </c>
      <c r="E374" s="9" t="s">
        <v>40</v>
      </c>
      <c r="F374" s="9" t="s">
        <v>23</v>
      </c>
      <c r="G374" s="11" t="n">
        <v>10000</v>
      </c>
      <c r="H374" s="12" t="n">
        <v>0</v>
      </c>
      <c r="I374" s="11" t="n">
        <f aca="false">G374+H374</f>
        <v>10000</v>
      </c>
      <c r="J374" s="11" t="n">
        <v>304</v>
      </c>
      <c r="K374" s="11" t="n">
        <v>0</v>
      </c>
      <c r="L374" s="11" t="n">
        <f aca="false">J374+K374</f>
        <v>304</v>
      </c>
      <c r="M374" s="11" t="n">
        <f aca="false">G374-L374</f>
        <v>9696</v>
      </c>
      <c r="N374" s="13" t="s">
        <v>29</v>
      </c>
    </row>
    <row r="375" customFormat="false" ht="15" hidden="false" customHeight="false" outlineLevel="0" collapsed="false">
      <c r="A375" s="9" t="s">
        <v>442</v>
      </c>
      <c r="B375" s="9" t="s">
        <v>436</v>
      </c>
      <c r="C375" s="10" t="n">
        <v>44586</v>
      </c>
      <c r="D375" s="10" t="n">
        <v>44767</v>
      </c>
      <c r="E375" s="9" t="s">
        <v>43</v>
      </c>
      <c r="F375" s="9" t="s">
        <v>23</v>
      </c>
      <c r="G375" s="11" t="n">
        <v>20000</v>
      </c>
      <c r="H375" s="12" t="n">
        <v>1522.5</v>
      </c>
      <c r="I375" s="11" t="n">
        <f aca="false">G375+H375</f>
        <v>21522.5</v>
      </c>
      <c r="J375" s="11" t="n">
        <v>608</v>
      </c>
      <c r="K375" s="11" t="n">
        <v>0</v>
      </c>
      <c r="L375" s="11" t="n">
        <f aca="false">J375+K375</f>
        <v>608</v>
      </c>
      <c r="M375" s="11" t="n">
        <f aca="false">G375-L375</f>
        <v>19392</v>
      </c>
      <c r="N375" s="13" t="s">
        <v>24</v>
      </c>
    </row>
    <row r="376" customFormat="false" ht="18" hidden="false" customHeight="false" outlineLevel="0" collapsed="false">
      <c r="A376" s="9" t="s">
        <v>443</v>
      </c>
      <c r="B376" s="9" t="s">
        <v>431</v>
      </c>
      <c r="C376" s="10" t="n">
        <v>44623</v>
      </c>
      <c r="D376" s="10" t="n">
        <v>44807</v>
      </c>
      <c r="E376" s="19" t="s">
        <v>43</v>
      </c>
      <c r="F376" s="9" t="s">
        <v>23</v>
      </c>
      <c r="G376" s="11" t="n">
        <v>20000</v>
      </c>
      <c r="H376" s="12" t="n">
        <v>1522.5</v>
      </c>
      <c r="I376" s="11" t="n">
        <f aca="false">G376+H376</f>
        <v>21522.5</v>
      </c>
      <c r="J376" s="11" t="n">
        <v>608</v>
      </c>
      <c r="K376" s="11" t="n">
        <v>0</v>
      </c>
      <c r="L376" s="11" t="n">
        <f aca="false">J376+K376</f>
        <v>608</v>
      </c>
      <c r="M376" s="11" t="n">
        <f aca="false">G376-L376</f>
        <v>19392</v>
      </c>
      <c r="N376" s="13" t="s">
        <v>24</v>
      </c>
    </row>
    <row r="377" customFormat="false" ht="18" hidden="false" customHeight="false" outlineLevel="0" collapsed="false">
      <c r="A377" s="9" t="s">
        <v>444</v>
      </c>
      <c r="B377" s="9" t="s">
        <v>431</v>
      </c>
      <c r="C377" s="10" t="n">
        <v>44566</v>
      </c>
      <c r="D377" s="10" t="n">
        <v>44747</v>
      </c>
      <c r="E377" s="19" t="s">
        <v>43</v>
      </c>
      <c r="F377" s="9" t="s">
        <v>23</v>
      </c>
      <c r="G377" s="11" t="n">
        <v>17500</v>
      </c>
      <c r="H377" s="12" t="n">
        <v>1522.5</v>
      </c>
      <c r="I377" s="11" t="n">
        <f aca="false">G377+H377</f>
        <v>19022.5</v>
      </c>
      <c r="J377" s="11" t="n">
        <v>532</v>
      </c>
      <c r="K377" s="11" t="n">
        <v>0</v>
      </c>
      <c r="L377" s="11" t="n">
        <f aca="false">J377+K377</f>
        <v>532</v>
      </c>
      <c r="M377" s="11" t="n">
        <f aca="false">G377-L377</f>
        <v>16968</v>
      </c>
      <c r="N377" s="13" t="s">
        <v>24</v>
      </c>
    </row>
    <row r="378" customFormat="false" ht="15" hidden="false" customHeight="false" outlineLevel="0" collapsed="false">
      <c r="A378" s="16" t="s">
        <v>45</v>
      </c>
      <c r="B378" s="16" t="n">
        <v>12</v>
      </c>
      <c r="C378" s="10"/>
      <c r="D378" s="10"/>
      <c r="E378" s="19"/>
      <c r="F378" s="9"/>
      <c r="G378" s="17" t="n">
        <f aca="false">SUM(G366:G377)</f>
        <v>163500</v>
      </c>
      <c r="H378" s="18" t="n">
        <f aca="false">SUM(H366:H377)</f>
        <v>6090</v>
      </c>
      <c r="I378" s="17" t="n">
        <f aca="false">SUM(I366:I377)</f>
        <v>169590</v>
      </c>
      <c r="J378" s="17" t="n">
        <f aca="false">SUM(J366:J377)</f>
        <v>4970.4</v>
      </c>
      <c r="K378" s="17" t="n">
        <f aca="false">SUM(K366:K377)</f>
        <v>1350.12</v>
      </c>
      <c r="L378" s="17" t="n">
        <f aca="false">SUM(L366:L377)</f>
        <v>6320.52</v>
      </c>
      <c r="M378" s="17" t="n">
        <f aca="false">SUM(M366:M377)</f>
        <v>157179.48</v>
      </c>
      <c r="N378" s="13"/>
    </row>
    <row r="379" customFormat="false" ht="15" hidden="false" customHeight="false" outlineLevel="0" collapsed="false">
      <c r="A379" s="9"/>
      <c r="B379" s="9"/>
      <c r="C379" s="10"/>
      <c r="D379" s="10"/>
      <c r="E379" s="19"/>
      <c r="F379" s="9"/>
      <c r="G379" s="11"/>
      <c r="H379" s="12"/>
      <c r="I379" s="11"/>
      <c r="J379" s="11"/>
      <c r="K379" s="11"/>
      <c r="L379" s="11"/>
      <c r="M379" s="11"/>
      <c r="N379" s="13"/>
    </row>
    <row r="380" customFormat="false" ht="15" hidden="false" customHeight="false" outlineLevel="0" collapsed="false">
      <c r="A380" s="9"/>
      <c r="B380" s="9"/>
      <c r="C380" s="10"/>
      <c r="D380" s="10"/>
      <c r="E380" s="19"/>
      <c r="F380" s="9"/>
      <c r="G380" s="11"/>
      <c r="H380" s="12"/>
      <c r="I380" s="11"/>
      <c r="J380" s="11"/>
      <c r="K380" s="11"/>
      <c r="L380" s="11"/>
      <c r="M380" s="11"/>
      <c r="N380" s="13"/>
    </row>
    <row r="381" customFormat="false" ht="15" hidden="false" customHeight="false" outlineLevel="0" collapsed="false">
      <c r="A381" s="9" t="s">
        <v>445</v>
      </c>
      <c r="B381" s="9" t="s">
        <v>446</v>
      </c>
      <c r="C381" s="10" t="n">
        <v>44731</v>
      </c>
      <c r="D381" s="10" t="n">
        <v>44914</v>
      </c>
      <c r="E381" s="9" t="s">
        <v>447</v>
      </c>
      <c r="F381" s="9" t="s">
        <v>23</v>
      </c>
      <c r="G381" s="11" t="n">
        <v>10000</v>
      </c>
      <c r="H381" s="12" t="n">
        <v>0</v>
      </c>
      <c r="I381" s="11" t="n">
        <f aca="false">G381+H381</f>
        <v>10000</v>
      </c>
      <c r="J381" s="11" t="n">
        <v>304</v>
      </c>
      <c r="K381" s="11" t="n">
        <v>0</v>
      </c>
      <c r="L381" s="11" t="n">
        <f aca="false">J381+K381</f>
        <v>304</v>
      </c>
      <c r="M381" s="11" t="n">
        <f aca="false">G381-L381</f>
        <v>9696</v>
      </c>
      <c r="N381" s="13" t="s">
        <v>29</v>
      </c>
    </row>
    <row r="382" customFormat="false" ht="15" hidden="false" customHeight="false" outlineLevel="0" collapsed="false">
      <c r="A382" s="9" t="s">
        <v>448</v>
      </c>
      <c r="B382" s="9" t="s">
        <v>446</v>
      </c>
      <c r="C382" s="10" t="n">
        <v>44597</v>
      </c>
      <c r="D382" s="10" t="n">
        <v>44778</v>
      </c>
      <c r="E382" s="9" t="s">
        <v>449</v>
      </c>
      <c r="F382" s="9" t="s">
        <v>23</v>
      </c>
      <c r="G382" s="11" t="n">
        <v>10000</v>
      </c>
      <c r="H382" s="12" t="n">
        <v>1522.5</v>
      </c>
      <c r="I382" s="11" t="n">
        <f aca="false">G382+H382</f>
        <v>11522.5</v>
      </c>
      <c r="J382" s="11" t="n">
        <v>304</v>
      </c>
      <c r="K382" s="11" t="n">
        <v>0</v>
      </c>
      <c r="L382" s="11" t="n">
        <f aca="false">J382+K382</f>
        <v>304</v>
      </c>
      <c r="M382" s="11" t="n">
        <f aca="false">G382-L382</f>
        <v>9696</v>
      </c>
      <c r="N382" s="13" t="s">
        <v>29</v>
      </c>
    </row>
    <row r="383" customFormat="false" ht="15" hidden="false" customHeight="false" outlineLevel="0" collapsed="false">
      <c r="A383" s="9" t="s">
        <v>450</v>
      </c>
      <c r="B383" s="9" t="s">
        <v>446</v>
      </c>
      <c r="C383" s="10" t="n">
        <v>44568</v>
      </c>
      <c r="D383" s="10" t="n">
        <v>44749</v>
      </c>
      <c r="E383" s="9" t="s">
        <v>395</v>
      </c>
      <c r="F383" s="9" t="s">
        <v>23</v>
      </c>
      <c r="G383" s="11" t="n">
        <v>10000</v>
      </c>
      <c r="H383" s="12" t="n">
        <v>0</v>
      </c>
      <c r="I383" s="11" t="n">
        <f aca="false">G383+H383</f>
        <v>10000</v>
      </c>
      <c r="J383" s="11" t="n">
        <v>304</v>
      </c>
      <c r="K383" s="11" t="n">
        <v>0</v>
      </c>
      <c r="L383" s="11" t="n">
        <f aca="false">J383+K383</f>
        <v>304</v>
      </c>
      <c r="M383" s="11" t="n">
        <f aca="false">G383-L383</f>
        <v>9696</v>
      </c>
      <c r="N383" s="13" t="s">
        <v>24</v>
      </c>
    </row>
    <row r="384" customFormat="false" ht="15" hidden="false" customHeight="false" outlineLevel="0" collapsed="false">
      <c r="A384" s="9" t="s">
        <v>451</v>
      </c>
      <c r="B384" s="9" t="s">
        <v>446</v>
      </c>
      <c r="C384" s="10" t="n">
        <v>44638</v>
      </c>
      <c r="D384" s="10" t="n">
        <v>44822</v>
      </c>
      <c r="E384" s="9" t="s">
        <v>145</v>
      </c>
      <c r="F384" s="9" t="s">
        <v>23</v>
      </c>
      <c r="G384" s="11" t="n">
        <v>15000</v>
      </c>
      <c r="H384" s="12" t="n">
        <v>0</v>
      </c>
      <c r="I384" s="11" t="n">
        <f aca="false">G384+H384</f>
        <v>15000</v>
      </c>
      <c r="J384" s="11" t="n">
        <v>456</v>
      </c>
      <c r="K384" s="11" t="n">
        <v>0</v>
      </c>
      <c r="L384" s="11" t="n">
        <f aca="false">J384+K384</f>
        <v>456</v>
      </c>
      <c r="M384" s="11" t="n">
        <f aca="false">G384-L384</f>
        <v>14544</v>
      </c>
      <c r="N384" s="13" t="s">
        <v>24</v>
      </c>
    </row>
    <row r="385" customFormat="false" ht="15" hidden="false" customHeight="false" outlineLevel="0" collapsed="false">
      <c r="A385" s="9" t="s">
        <v>452</v>
      </c>
      <c r="B385" s="9" t="s">
        <v>446</v>
      </c>
      <c r="C385" s="10" t="n">
        <v>44597</v>
      </c>
      <c r="D385" s="10" t="n">
        <v>44778</v>
      </c>
      <c r="E385" s="15" t="s">
        <v>453</v>
      </c>
      <c r="F385" s="9" t="s">
        <v>23</v>
      </c>
      <c r="G385" s="11" t="n">
        <v>10000</v>
      </c>
      <c r="H385" s="12" t="n">
        <v>0</v>
      </c>
      <c r="I385" s="11" t="n">
        <f aca="false">G385+H385</f>
        <v>10000</v>
      </c>
      <c r="J385" s="11" t="n">
        <v>304</v>
      </c>
      <c r="K385" s="11" t="n">
        <v>1520</v>
      </c>
      <c r="L385" s="11" t="n">
        <f aca="false">J385+K385</f>
        <v>1824</v>
      </c>
      <c r="M385" s="11" t="n">
        <f aca="false">G385-L385</f>
        <v>8176</v>
      </c>
      <c r="N385" s="13" t="s">
        <v>24</v>
      </c>
    </row>
    <row r="386" customFormat="false" ht="15" hidden="false" customHeight="false" outlineLevel="0" collapsed="false">
      <c r="A386" s="9" t="s">
        <v>454</v>
      </c>
      <c r="B386" s="30" t="s">
        <v>446</v>
      </c>
      <c r="C386" s="10" t="n">
        <v>44686</v>
      </c>
      <c r="D386" s="10" t="n">
        <v>44870</v>
      </c>
      <c r="E386" s="19" t="s">
        <v>455</v>
      </c>
      <c r="F386" s="9" t="s">
        <v>23</v>
      </c>
      <c r="G386" s="11" t="n">
        <v>7000</v>
      </c>
      <c r="H386" s="12" t="n">
        <v>1740</v>
      </c>
      <c r="I386" s="11" t="n">
        <f aca="false">G386+H386</f>
        <v>8740</v>
      </c>
      <c r="J386" s="11" t="n">
        <v>212.8</v>
      </c>
      <c r="K386" s="11" t="n">
        <v>0</v>
      </c>
      <c r="L386" s="11" t="n">
        <f aca="false">J386+K386</f>
        <v>212.8</v>
      </c>
      <c r="M386" s="11" t="n">
        <f aca="false">G386-L386</f>
        <v>6787.2</v>
      </c>
      <c r="N386" s="13" t="s">
        <v>24</v>
      </c>
    </row>
    <row r="387" customFormat="false" ht="15" hidden="false" customHeight="false" outlineLevel="0" collapsed="false">
      <c r="A387" s="9" t="s">
        <v>456</v>
      </c>
      <c r="B387" s="9" t="s">
        <v>446</v>
      </c>
      <c r="C387" s="10" t="n">
        <v>44564</v>
      </c>
      <c r="D387" s="10" t="n">
        <v>44745</v>
      </c>
      <c r="E387" s="9" t="s">
        <v>349</v>
      </c>
      <c r="F387" s="9" t="s">
        <v>23</v>
      </c>
      <c r="G387" s="11" t="n">
        <v>10000</v>
      </c>
      <c r="H387" s="12" t="n">
        <v>0</v>
      </c>
      <c r="I387" s="11" t="n">
        <f aca="false">G387+H387</f>
        <v>10000</v>
      </c>
      <c r="J387" s="11" t="n">
        <v>304</v>
      </c>
      <c r="K387" s="11" t="n">
        <v>0</v>
      </c>
      <c r="L387" s="11" t="n">
        <f aca="false">J387+K387</f>
        <v>304</v>
      </c>
      <c r="M387" s="11" t="n">
        <f aca="false">G387-L387</f>
        <v>9696</v>
      </c>
      <c r="N387" s="13" t="s">
        <v>29</v>
      </c>
    </row>
    <row r="388" customFormat="false" ht="15" hidden="false" customHeight="false" outlineLevel="0" collapsed="false">
      <c r="A388" s="9" t="s">
        <v>457</v>
      </c>
      <c r="B388" s="9" t="s">
        <v>446</v>
      </c>
      <c r="C388" s="10" t="n">
        <v>44608</v>
      </c>
      <c r="D388" s="10" t="n">
        <v>44789</v>
      </c>
      <c r="E388" s="9" t="s">
        <v>349</v>
      </c>
      <c r="F388" s="9" t="s">
        <v>23</v>
      </c>
      <c r="G388" s="11" t="n">
        <v>10000</v>
      </c>
      <c r="H388" s="12" t="n">
        <v>0</v>
      </c>
      <c r="I388" s="11" t="n">
        <f aca="false">G388+H388</f>
        <v>10000</v>
      </c>
      <c r="J388" s="11" t="n">
        <v>304</v>
      </c>
      <c r="K388" s="11" t="n">
        <v>0</v>
      </c>
      <c r="L388" s="11" t="n">
        <f aca="false">J388+K388</f>
        <v>304</v>
      </c>
      <c r="M388" s="11" t="n">
        <f aca="false">G388-L388</f>
        <v>9696</v>
      </c>
      <c r="N388" s="13" t="s">
        <v>29</v>
      </c>
    </row>
    <row r="389" customFormat="false" ht="15" hidden="false" customHeight="false" outlineLevel="0" collapsed="false">
      <c r="A389" s="9" t="s">
        <v>458</v>
      </c>
      <c r="B389" s="9" t="s">
        <v>446</v>
      </c>
      <c r="C389" s="10" t="n">
        <v>44676</v>
      </c>
      <c r="D389" s="10" t="n">
        <v>44859</v>
      </c>
      <c r="E389" s="9" t="s">
        <v>349</v>
      </c>
      <c r="F389" s="9" t="s">
        <v>23</v>
      </c>
      <c r="G389" s="11" t="n">
        <v>10000</v>
      </c>
      <c r="H389" s="12" t="n">
        <v>0</v>
      </c>
      <c r="I389" s="11" t="n">
        <f aca="false">G389+H389</f>
        <v>10000</v>
      </c>
      <c r="J389" s="11" t="n">
        <v>304</v>
      </c>
      <c r="K389" s="11" t="n">
        <v>2700.24</v>
      </c>
      <c r="L389" s="11" t="n">
        <f aca="false">J389+K389</f>
        <v>3004.24</v>
      </c>
      <c r="M389" s="11" t="n">
        <f aca="false">G389-L389</f>
        <v>6995.76</v>
      </c>
      <c r="N389" s="13" t="s">
        <v>29</v>
      </c>
    </row>
    <row r="390" customFormat="false" ht="15" hidden="false" customHeight="false" outlineLevel="0" collapsed="false">
      <c r="A390" s="9" t="s">
        <v>459</v>
      </c>
      <c r="B390" s="9" t="s">
        <v>446</v>
      </c>
      <c r="C390" s="10" t="n">
        <v>44608</v>
      </c>
      <c r="D390" s="10" t="n">
        <v>44789</v>
      </c>
      <c r="E390" s="9" t="s">
        <v>40</v>
      </c>
      <c r="F390" s="9" t="s">
        <v>23</v>
      </c>
      <c r="G390" s="11" t="n">
        <v>10000</v>
      </c>
      <c r="H390" s="12" t="n">
        <v>0</v>
      </c>
      <c r="I390" s="11" t="n">
        <f aca="false">G390+H390</f>
        <v>10000</v>
      </c>
      <c r="J390" s="11" t="n">
        <v>304</v>
      </c>
      <c r="K390" s="11" t="n">
        <v>0</v>
      </c>
      <c r="L390" s="11" t="n">
        <f aca="false">J390+K390</f>
        <v>304</v>
      </c>
      <c r="M390" s="11" t="n">
        <f aca="false">G390-L390</f>
        <v>9696</v>
      </c>
      <c r="N390" s="13" t="s">
        <v>24</v>
      </c>
    </row>
    <row r="391" customFormat="false" ht="15" hidden="false" customHeight="false" outlineLevel="0" collapsed="false">
      <c r="A391" s="9" t="s">
        <v>460</v>
      </c>
      <c r="B391" s="9" t="s">
        <v>446</v>
      </c>
      <c r="C391" s="10" t="n">
        <v>44602</v>
      </c>
      <c r="D391" s="10" t="n">
        <v>44783</v>
      </c>
      <c r="E391" s="9" t="s">
        <v>43</v>
      </c>
      <c r="F391" s="9" t="s">
        <v>23</v>
      </c>
      <c r="G391" s="11" t="n">
        <v>20000</v>
      </c>
      <c r="H391" s="12" t="n">
        <v>0</v>
      </c>
      <c r="I391" s="11" t="n">
        <f aca="false">G391+H391</f>
        <v>20000</v>
      </c>
      <c r="J391" s="11" t="n">
        <v>608</v>
      </c>
      <c r="K391" s="11" t="n">
        <v>0</v>
      </c>
      <c r="L391" s="11" t="n">
        <f aca="false">J391+K391</f>
        <v>608</v>
      </c>
      <c r="M391" s="11" t="n">
        <f aca="false">G391-L391</f>
        <v>19392</v>
      </c>
      <c r="N391" s="13" t="s">
        <v>24</v>
      </c>
    </row>
    <row r="392" customFormat="false" ht="15" hidden="false" customHeight="false" outlineLevel="0" collapsed="false">
      <c r="A392" s="16" t="s">
        <v>45</v>
      </c>
      <c r="B392" s="16" t="n">
        <v>11</v>
      </c>
      <c r="C392" s="10"/>
      <c r="D392" s="10"/>
      <c r="E392" s="9"/>
      <c r="F392" s="9"/>
      <c r="G392" s="17" t="n">
        <f aca="false">SUM(G381:G391)</f>
        <v>122000</v>
      </c>
      <c r="H392" s="18" t="n">
        <f aca="false">SUM(H381:H391)</f>
        <v>3262.5</v>
      </c>
      <c r="I392" s="17" t="n">
        <f aca="false">SUM(I381:I391)</f>
        <v>125262.5</v>
      </c>
      <c r="J392" s="17" t="n">
        <f aca="false">SUM(J381:J391)</f>
        <v>3708.8</v>
      </c>
      <c r="K392" s="17" t="n">
        <f aca="false">SUM(K381:K391)</f>
        <v>4220.24</v>
      </c>
      <c r="L392" s="17" t="n">
        <f aca="false">SUM(L381:L391)</f>
        <v>7929.04</v>
      </c>
      <c r="M392" s="17" t="n">
        <f aca="false">SUM(M381:M391)</f>
        <v>114070.96</v>
      </c>
      <c r="N392" s="13"/>
    </row>
    <row r="393" customFormat="false" ht="15" hidden="false" customHeight="false" outlineLevel="0" collapsed="false">
      <c r="A393" s="9"/>
      <c r="B393" s="9"/>
      <c r="C393" s="10"/>
      <c r="D393" s="10"/>
      <c r="E393" s="9"/>
      <c r="F393" s="9"/>
      <c r="G393" s="11"/>
      <c r="H393" s="12"/>
      <c r="I393" s="11"/>
      <c r="J393" s="11"/>
      <c r="K393" s="11"/>
      <c r="L393" s="11"/>
      <c r="M393" s="11"/>
      <c r="N393" s="13"/>
    </row>
    <row r="394" customFormat="false" ht="15" hidden="false" customHeight="false" outlineLevel="0" collapsed="false">
      <c r="A394" s="9"/>
      <c r="B394" s="9"/>
      <c r="C394" s="10"/>
      <c r="D394" s="10"/>
      <c r="E394" s="9"/>
      <c r="F394" s="9"/>
      <c r="G394" s="11"/>
      <c r="H394" s="12"/>
      <c r="I394" s="11"/>
      <c r="J394" s="11"/>
      <c r="K394" s="11"/>
      <c r="L394" s="11"/>
      <c r="M394" s="11"/>
      <c r="N394" s="13"/>
    </row>
    <row r="395" customFormat="false" ht="18" hidden="false" customHeight="false" outlineLevel="0" collapsed="false">
      <c r="A395" s="9" t="s">
        <v>461</v>
      </c>
      <c r="B395" s="9" t="s">
        <v>462</v>
      </c>
      <c r="C395" s="10" t="n">
        <v>44663</v>
      </c>
      <c r="D395" s="10" t="n">
        <v>44846</v>
      </c>
      <c r="E395" s="19" t="s">
        <v>463</v>
      </c>
      <c r="F395" s="9" t="s">
        <v>23</v>
      </c>
      <c r="G395" s="11" t="n">
        <v>10000</v>
      </c>
      <c r="H395" s="12" t="n">
        <v>0</v>
      </c>
      <c r="I395" s="11" t="n">
        <f aca="false">G395+H395</f>
        <v>10000</v>
      </c>
      <c r="J395" s="11" t="n">
        <v>304</v>
      </c>
      <c r="K395" s="11" t="n">
        <v>1350.12</v>
      </c>
      <c r="L395" s="11" t="n">
        <f aca="false">J395+K395</f>
        <v>1654.12</v>
      </c>
      <c r="M395" s="11" t="n">
        <f aca="false">G395-L395</f>
        <v>8345.88</v>
      </c>
      <c r="N395" s="13" t="s">
        <v>29</v>
      </c>
    </row>
    <row r="396" customFormat="false" ht="15" hidden="false" customHeight="false" outlineLevel="0" collapsed="false">
      <c r="A396" s="9" t="s">
        <v>464</v>
      </c>
      <c r="B396" s="9" t="s">
        <v>462</v>
      </c>
      <c r="C396" s="10" t="n">
        <v>44211</v>
      </c>
      <c r="D396" s="10" t="n">
        <v>44757</v>
      </c>
      <c r="E396" s="9" t="s">
        <v>465</v>
      </c>
      <c r="F396" s="9" t="s">
        <v>23</v>
      </c>
      <c r="G396" s="11" t="n">
        <v>20000</v>
      </c>
      <c r="H396" s="12" t="n">
        <v>0</v>
      </c>
      <c r="I396" s="11" t="n">
        <f aca="false">G396+H396</f>
        <v>20000</v>
      </c>
      <c r="J396" s="11" t="n">
        <v>608</v>
      </c>
      <c r="K396" s="11" t="n">
        <v>0</v>
      </c>
      <c r="L396" s="11" t="n">
        <f aca="false">J396+K396</f>
        <v>608</v>
      </c>
      <c r="M396" s="11" t="n">
        <f aca="false">G396-L396</f>
        <v>19392</v>
      </c>
      <c r="N396" s="13" t="s">
        <v>29</v>
      </c>
    </row>
    <row r="397" customFormat="false" ht="15" hidden="false" customHeight="false" outlineLevel="0" collapsed="false">
      <c r="A397" s="9" t="s">
        <v>466</v>
      </c>
      <c r="B397" s="9" t="s">
        <v>462</v>
      </c>
      <c r="C397" s="10" t="n">
        <v>44611</v>
      </c>
      <c r="D397" s="10" t="n">
        <v>44792</v>
      </c>
      <c r="E397" s="9" t="s">
        <v>455</v>
      </c>
      <c r="F397" s="9" t="s">
        <v>23</v>
      </c>
      <c r="G397" s="11" t="n">
        <v>10000</v>
      </c>
      <c r="H397" s="12" t="n">
        <v>0</v>
      </c>
      <c r="I397" s="11" t="n">
        <f aca="false">G397+H397</f>
        <v>10000</v>
      </c>
      <c r="J397" s="11" t="n">
        <v>304</v>
      </c>
      <c r="K397" s="11" t="n">
        <v>0</v>
      </c>
      <c r="L397" s="11" t="n">
        <f aca="false">J397+K397</f>
        <v>304</v>
      </c>
      <c r="M397" s="11" t="n">
        <f aca="false">G397-L397</f>
        <v>9696</v>
      </c>
      <c r="N397" s="13" t="s">
        <v>24</v>
      </c>
    </row>
    <row r="398" customFormat="false" ht="15" hidden="false" customHeight="false" outlineLevel="0" collapsed="false">
      <c r="A398" s="9" t="s">
        <v>467</v>
      </c>
      <c r="B398" s="9" t="s">
        <v>462</v>
      </c>
      <c r="C398" s="14" t="n">
        <v>44684</v>
      </c>
      <c r="D398" s="14" t="n">
        <v>44684</v>
      </c>
      <c r="E398" s="9" t="s">
        <v>349</v>
      </c>
      <c r="F398" s="9" t="s">
        <v>23</v>
      </c>
      <c r="G398" s="11" t="n">
        <v>10000</v>
      </c>
      <c r="H398" s="12" t="n">
        <v>0</v>
      </c>
      <c r="I398" s="11" t="n">
        <f aca="false">G398+H398</f>
        <v>10000</v>
      </c>
      <c r="J398" s="11" t="n">
        <v>304</v>
      </c>
      <c r="K398" s="11" t="n">
        <v>0</v>
      </c>
      <c r="L398" s="11" t="n">
        <f aca="false">J398+K398</f>
        <v>304</v>
      </c>
      <c r="M398" s="11" t="n">
        <f aca="false">G398-L398</f>
        <v>9696</v>
      </c>
      <c r="N398" s="13" t="s">
        <v>29</v>
      </c>
    </row>
    <row r="399" customFormat="false" ht="15" hidden="false" customHeight="false" outlineLevel="0" collapsed="false">
      <c r="A399" s="21" t="s">
        <v>468</v>
      </c>
      <c r="B399" s="21" t="s">
        <v>462</v>
      </c>
      <c r="C399" s="10" t="n">
        <v>44682</v>
      </c>
      <c r="D399" s="10" t="n">
        <v>44866</v>
      </c>
      <c r="E399" s="21" t="s">
        <v>349</v>
      </c>
      <c r="F399" s="9" t="s">
        <v>23</v>
      </c>
      <c r="G399" s="22" t="n">
        <v>10000</v>
      </c>
      <c r="H399" s="23" t="n">
        <v>0</v>
      </c>
      <c r="I399" s="22" t="n">
        <f aca="false">G399+H399</f>
        <v>10000</v>
      </c>
      <c r="J399" s="21" t="n">
        <v>304</v>
      </c>
      <c r="K399" s="11" t="n">
        <v>0</v>
      </c>
      <c r="L399" s="11" t="n">
        <f aca="false">J399+K399</f>
        <v>304</v>
      </c>
      <c r="M399" s="11" t="n">
        <f aca="false">G399-L399</f>
        <v>9696</v>
      </c>
      <c r="N399" s="13" t="s">
        <v>29</v>
      </c>
    </row>
    <row r="400" customFormat="false" ht="15" hidden="false" customHeight="false" outlineLevel="0" collapsed="false">
      <c r="A400" s="16" t="s">
        <v>45</v>
      </c>
      <c r="B400" s="20" t="n">
        <v>5</v>
      </c>
      <c r="C400" s="10"/>
      <c r="D400" s="10"/>
      <c r="E400" s="21"/>
      <c r="F400" s="9"/>
      <c r="G400" s="24" t="n">
        <f aca="false">SUM(G395:G399)</f>
        <v>60000</v>
      </c>
      <c r="H400" s="25" t="n">
        <f aca="false">SUM(H395:H399)</f>
        <v>0</v>
      </c>
      <c r="I400" s="24" t="n">
        <f aca="false">SUM(I395:I399)</f>
        <v>60000</v>
      </c>
      <c r="J400" s="24" t="n">
        <f aca="false">SUM(J395:J399)</f>
        <v>1824</v>
      </c>
      <c r="K400" s="17" t="n">
        <f aca="false">SUM(K395:K399)</f>
        <v>1350.12</v>
      </c>
      <c r="L400" s="17" t="n">
        <f aca="false">SUM(L395:L399)</f>
        <v>3174.12</v>
      </c>
      <c r="M400" s="17" t="n">
        <f aca="false">SUM(M395:M399)</f>
        <v>56825.88</v>
      </c>
      <c r="N400" s="13"/>
    </row>
    <row r="401" customFormat="false" ht="15" hidden="false" customHeight="false" outlineLevel="0" collapsed="false">
      <c r="A401" s="21"/>
      <c r="B401" s="21"/>
      <c r="C401" s="10"/>
      <c r="D401" s="10"/>
      <c r="E401" s="21"/>
      <c r="F401" s="9"/>
      <c r="G401" s="22"/>
      <c r="H401" s="23"/>
      <c r="I401" s="22"/>
      <c r="J401" s="21"/>
      <c r="K401" s="11"/>
      <c r="L401" s="11"/>
      <c r="M401" s="11"/>
      <c r="N401" s="13"/>
    </row>
    <row r="402" customFormat="false" ht="15" hidden="false" customHeight="false" outlineLevel="0" collapsed="false">
      <c r="A402" s="21"/>
      <c r="B402" s="21"/>
      <c r="C402" s="10"/>
      <c r="D402" s="10"/>
      <c r="E402" s="21"/>
      <c r="F402" s="9"/>
      <c r="G402" s="22"/>
      <c r="H402" s="23"/>
      <c r="I402" s="22"/>
      <c r="J402" s="21"/>
      <c r="K402" s="11"/>
      <c r="L402" s="11"/>
      <c r="M402" s="11"/>
      <c r="N402" s="13"/>
    </row>
    <row r="403" customFormat="false" ht="15" hidden="false" customHeight="false" outlineLevel="0" collapsed="false">
      <c r="A403" s="9" t="s">
        <v>469</v>
      </c>
      <c r="B403" s="9" t="s">
        <v>470</v>
      </c>
      <c r="C403" s="14" t="n">
        <v>44622</v>
      </c>
      <c r="D403" s="14" t="n">
        <v>44806</v>
      </c>
      <c r="E403" s="9" t="s">
        <v>471</v>
      </c>
      <c r="F403" s="9" t="s">
        <v>23</v>
      </c>
      <c r="G403" s="11" t="n">
        <v>10000</v>
      </c>
      <c r="H403" s="12" t="n">
        <v>0</v>
      </c>
      <c r="I403" s="11" t="n">
        <f aca="false">G403+H403</f>
        <v>10000</v>
      </c>
      <c r="J403" s="11" t="n">
        <v>304</v>
      </c>
      <c r="K403" s="11" t="n">
        <v>0</v>
      </c>
      <c r="L403" s="11" t="n">
        <f aca="false">J403+K403</f>
        <v>304</v>
      </c>
      <c r="M403" s="11" t="n">
        <f aca="false">G403-L403</f>
        <v>9696</v>
      </c>
      <c r="N403" s="13" t="s">
        <v>29</v>
      </c>
    </row>
    <row r="404" customFormat="false" ht="15" hidden="false" customHeight="false" outlineLevel="0" collapsed="false">
      <c r="A404" s="9" t="s">
        <v>472</v>
      </c>
      <c r="B404" s="9" t="s">
        <v>470</v>
      </c>
      <c r="C404" s="10" t="n">
        <v>44656</v>
      </c>
      <c r="D404" s="10" t="n">
        <v>44839</v>
      </c>
      <c r="E404" s="15" t="s">
        <v>453</v>
      </c>
      <c r="F404" s="9" t="s">
        <v>23</v>
      </c>
      <c r="G404" s="11" t="n">
        <v>10000</v>
      </c>
      <c r="H404" s="12" t="n">
        <v>0</v>
      </c>
      <c r="I404" s="11" t="n">
        <f aca="false">G404+H404</f>
        <v>10000</v>
      </c>
      <c r="J404" s="11" t="n">
        <v>304</v>
      </c>
      <c r="K404" s="11" t="n">
        <v>0</v>
      </c>
      <c r="L404" s="11" t="n">
        <f aca="false">J404+K404</f>
        <v>304</v>
      </c>
      <c r="M404" s="11" t="n">
        <f aca="false">G404-L404</f>
        <v>9696</v>
      </c>
      <c r="N404" s="13" t="s">
        <v>24</v>
      </c>
    </row>
    <row r="405" customFormat="false" ht="15" hidden="false" customHeight="false" outlineLevel="0" collapsed="false">
      <c r="A405" s="9" t="s">
        <v>473</v>
      </c>
      <c r="B405" s="9" t="s">
        <v>470</v>
      </c>
      <c r="C405" s="10" t="n">
        <v>44653</v>
      </c>
      <c r="D405" s="10" t="n">
        <v>44836</v>
      </c>
      <c r="E405" s="9" t="s">
        <v>349</v>
      </c>
      <c r="F405" s="9" t="s">
        <v>23</v>
      </c>
      <c r="G405" s="11" t="n">
        <v>10000</v>
      </c>
      <c r="H405" s="12" t="n">
        <v>0</v>
      </c>
      <c r="I405" s="11" t="n">
        <f aca="false">G405+H405</f>
        <v>10000</v>
      </c>
      <c r="J405" s="11" t="n">
        <v>304</v>
      </c>
      <c r="K405" s="11" t="n">
        <v>0</v>
      </c>
      <c r="L405" s="11" t="n">
        <f aca="false">J405+K405</f>
        <v>304</v>
      </c>
      <c r="M405" s="11" t="n">
        <f aca="false">G405-L405</f>
        <v>9696</v>
      </c>
      <c r="N405" s="13" t="s">
        <v>29</v>
      </c>
    </row>
    <row r="406" customFormat="false" ht="15" hidden="false" customHeight="false" outlineLevel="0" collapsed="false">
      <c r="A406" s="9" t="s">
        <v>474</v>
      </c>
      <c r="B406" s="9" t="s">
        <v>470</v>
      </c>
      <c r="C406" s="10" t="n">
        <v>44608</v>
      </c>
      <c r="D406" s="10" t="n">
        <v>44789</v>
      </c>
      <c r="E406" s="9" t="s">
        <v>40</v>
      </c>
      <c r="F406" s="9" t="s">
        <v>23</v>
      </c>
      <c r="G406" s="11" t="n">
        <v>10000</v>
      </c>
      <c r="H406" s="12" t="n">
        <v>0</v>
      </c>
      <c r="I406" s="11" t="n">
        <f aca="false">G406+H406</f>
        <v>10000</v>
      </c>
      <c r="J406" s="11" t="n">
        <v>304</v>
      </c>
      <c r="K406" s="11" t="n">
        <v>0</v>
      </c>
      <c r="L406" s="11" t="n">
        <f aca="false">J406+K406</f>
        <v>304</v>
      </c>
      <c r="M406" s="11" t="n">
        <f aca="false">G406-L406</f>
        <v>9696</v>
      </c>
      <c r="N406" s="13" t="s">
        <v>29</v>
      </c>
    </row>
    <row r="407" customFormat="false" ht="15" hidden="false" customHeight="false" outlineLevel="0" collapsed="false">
      <c r="A407" s="9" t="s">
        <v>475</v>
      </c>
      <c r="B407" s="9" t="s">
        <v>470</v>
      </c>
      <c r="C407" s="10" t="n">
        <v>44642</v>
      </c>
      <c r="D407" s="10" t="n">
        <v>44826</v>
      </c>
      <c r="E407" s="9" t="s">
        <v>40</v>
      </c>
      <c r="F407" s="9" t="s">
        <v>23</v>
      </c>
      <c r="G407" s="11" t="n">
        <v>10000</v>
      </c>
      <c r="H407" s="12" t="n">
        <v>0</v>
      </c>
      <c r="I407" s="11" t="n">
        <f aca="false">G407+H407</f>
        <v>10000</v>
      </c>
      <c r="J407" s="11" t="n">
        <v>304</v>
      </c>
      <c r="K407" s="11" t="n">
        <v>0</v>
      </c>
      <c r="L407" s="11" t="n">
        <f aca="false">J407+K407</f>
        <v>304</v>
      </c>
      <c r="M407" s="11" t="n">
        <f aca="false">G407-L407</f>
        <v>9696</v>
      </c>
      <c r="N407" s="13" t="s">
        <v>29</v>
      </c>
    </row>
    <row r="408" customFormat="false" ht="15" hidden="false" customHeight="false" outlineLevel="0" collapsed="false">
      <c r="A408" s="16" t="s">
        <v>45</v>
      </c>
      <c r="B408" s="16" t="n">
        <v>5</v>
      </c>
      <c r="C408" s="10"/>
      <c r="D408" s="10"/>
      <c r="E408" s="9"/>
      <c r="F408" s="9"/>
      <c r="G408" s="17" t="n">
        <f aca="false">SUM(G403:G407)</f>
        <v>50000</v>
      </c>
      <c r="H408" s="18" t="n">
        <f aca="false">SUM(H403:H407)</f>
        <v>0</v>
      </c>
      <c r="I408" s="17" t="n">
        <f aca="false">SUM(I403:I407)</f>
        <v>50000</v>
      </c>
      <c r="J408" s="17" t="n">
        <f aca="false">SUM(J403:J407)</f>
        <v>1520</v>
      </c>
      <c r="K408" s="17" t="n">
        <f aca="false">SUM(K403:K407)</f>
        <v>0</v>
      </c>
      <c r="L408" s="17" t="n">
        <f aca="false">SUM(L403:L407)</f>
        <v>1520</v>
      </c>
      <c r="M408" s="17" t="n">
        <f aca="false">SUM(M403:M407)</f>
        <v>48480</v>
      </c>
      <c r="N408" s="13"/>
    </row>
    <row r="409" customFormat="false" ht="15" hidden="false" customHeight="false" outlineLevel="0" collapsed="false">
      <c r="A409" s="9"/>
      <c r="B409" s="9"/>
      <c r="C409" s="10"/>
      <c r="D409" s="10"/>
      <c r="E409" s="9"/>
      <c r="F409" s="9"/>
      <c r="G409" s="11"/>
      <c r="H409" s="12"/>
      <c r="I409" s="11"/>
      <c r="J409" s="11"/>
      <c r="K409" s="11"/>
      <c r="L409" s="11"/>
      <c r="M409" s="11"/>
      <c r="N409" s="13"/>
    </row>
    <row r="410" customFormat="false" ht="15" hidden="false" customHeight="false" outlineLevel="0" collapsed="false">
      <c r="A410" s="9"/>
      <c r="B410" s="9"/>
      <c r="C410" s="10"/>
      <c r="D410" s="10"/>
      <c r="E410" s="9"/>
      <c r="F410" s="9"/>
      <c r="G410" s="11"/>
      <c r="H410" s="12"/>
      <c r="I410" s="11"/>
      <c r="J410" s="11"/>
      <c r="K410" s="11"/>
      <c r="L410" s="11"/>
      <c r="M410" s="11"/>
      <c r="N410" s="13"/>
    </row>
    <row r="411" customFormat="false" ht="15" hidden="false" customHeight="false" outlineLevel="0" collapsed="false">
      <c r="A411" s="9" t="s">
        <v>476</v>
      </c>
      <c r="B411" s="9" t="s">
        <v>477</v>
      </c>
      <c r="C411" s="10" t="n">
        <v>44690</v>
      </c>
      <c r="D411" s="10" t="n">
        <v>44874</v>
      </c>
      <c r="E411" s="15" t="s">
        <v>453</v>
      </c>
      <c r="F411" s="9" t="s">
        <v>23</v>
      </c>
      <c r="G411" s="11" t="n">
        <v>10000</v>
      </c>
      <c r="H411" s="12" t="n">
        <v>0</v>
      </c>
      <c r="I411" s="11" t="n">
        <f aca="false">G411+H411</f>
        <v>10000</v>
      </c>
      <c r="J411" s="11" t="n">
        <v>304</v>
      </c>
      <c r="K411" s="11" t="n">
        <v>380</v>
      </c>
      <c r="L411" s="11" t="n">
        <f aca="false">J411+K411</f>
        <v>684</v>
      </c>
      <c r="M411" s="11" t="n">
        <f aca="false">G411-L411</f>
        <v>9316</v>
      </c>
      <c r="N411" s="13" t="s">
        <v>24</v>
      </c>
    </row>
    <row r="412" customFormat="false" ht="15" hidden="false" customHeight="false" outlineLevel="0" collapsed="false">
      <c r="A412" s="9" t="s">
        <v>478</v>
      </c>
      <c r="B412" s="9" t="s">
        <v>477</v>
      </c>
      <c r="C412" s="10" t="n">
        <v>44683</v>
      </c>
      <c r="D412" s="10" t="n">
        <v>44867</v>
      </c>
      <c r="E412" s="9" t="s">
        <v>349</v>
      </c>
      <c r="F412" s="9" t="s">
        <v>23</v>
      </c>
      <c r="G412" s="11" t="n">
        <v>10000</v>
      </c>
      <c r="H412" s="12" t="n">
        <v>0</v>
      </c>
      <c r="I412" s="11" t="n">
        <f aca="false">G412+H412</f>
        <v>10000</v>
      </c>
      <c r="J412" s="11" t="n">
        <v>304</v>
      </c>
      <c r="K412" s="11" t="n">
        <v>0</v>
      </c>
      <c r="L412" s="11" t="n">
        <f aca="false">J412+K412</f>
        <v>304</v>
      </c>
      <c r="M412" s="11" t="n">
        <f aca="false">G412-L412</f>
        <v>9696</v>
      </c>
      <c r="N412" s="13" t="s">
        <v>29</v>
      </c>
    </row>
    <row r="413" customFormat="false" ht="15" hidden="false" customHeight="false" outlineLevel="0" collapsed="false">
      <c r="A413" s="9" t="s">
        <v>479</v>
      </c>
      <c r="B413" s="9" t="s">
        <v>477</v>
      </c>
      <c r="C413" s="10" t="n">
        <v>44608</v>
      </c>
      <c r="D413" s="10" t="n">
        <v>44789</v>
      </c>
      <c r="E413" s="9" t="s">
        <v>349</v>
      </c>
      <c r="F413" s="9" t="s">
        <v>23</v>
      </c>
      <c r="G413" s="11" t="n">
        <v>10000</v>
      </c>
      <c r="H413" s="12" t="n">
        <v>0</v>
      </c>
      <c r="I413" s="11" t="n">
        <f aca="false">G413+H413</f>
        <v>10000</v>
      </c>
      <c r="J413" s="11" t="n">
        <v>304</v>
      </c>
      <c r="K413" s="11" t="n">
        <v>630</v>
      </c>
      <c r="L413" s="11" t="n">
        <f aca="false">J413+K413</f>
        <v>934</v>
      </c>
      <c r="M413" s="11" t="n">
        <f aca="false">G413-L413</f>
        <v>9066</v>
      </c>
      <c r="N413" s="13" t="s">
        <v>24</v>
      </c>
    </row>
    <row r="414" customFormat="false" ht="15" hidden="false" customHeight="false" outlineLevel="0" collapsed="false">
      <c r="A414" s="9" t="s">
        <v>480</v>
      </c>
      <c r="B414" s="9" t="s">
        <v>477</v>
      </c>
      <c r="C414" s="10" t="n">
        <v>44608</v>
      </c>
      <c r="D414" s="10" t="n">
        <v>44789</v>
      </c>
      <c r="E414" s="9" t="s">
        <v>349</v>
      </c>
      <c r="F414" s="9" t="s">
        <v>23</v>
      </c>
      <c r="G414" s="11" t="n">
        <v>10000</v>
      </c>
      <c r="H414" s="12" t="n">
        <v>0</v>
      </c>
      <c r="I414" s="11" t="n">
        <f aca="false">G414+H414</f>
        <v>10000</v>
      </c>
      <c r="J414" s="11" t="n">
        <v>304</v>
      </c>
      <c r="K414" s="11" t="n">
        <v>380</v>
      </c>
      <c r="L414" s="11" t="n">
        <f aca="false">J414+K414</f>
        <v>684</v>
      </c>
      <c r="M414" s="11" t="n">
        <f aca="false">G414-L414</f>
        <v>9316</v>
      </c>
      <c r="N414" s="13" t="s">
        <v>29</v>
      </c>
    </row>
    <row r="415" customFormat="false" ht="15" hidden="false" customHeight="false" outlineLevel="0" collapsed="false">
      <c r="A415" s="9" t="s">
        <v>481</v>
      </c>
      <c r="B415" s="9" t="s">
        <v>477</v>
      </c>
      <c r="C415" s="10" t="n">
        <v>44713</v>
      </c>
      <c r="D415" s="10" t="n">
        <v>44896</v>
      </c>
      <c r="E415" s="9" t="s">
        <v>43</v>
      </c>
      <c r="F415" s="9" t="s">
        <v>23</v>
      </c>
      <c r="G415" s="11" t="n">
        <v>20000</v>
      </c>
      <c r="H415" s="12" t="n">
        <v>0</v>
      </c>
      <c r="I415" s="11" t="n">
        <f aca="false">G415+H415</f>
        <v>20000</v>
      </c>
      <c r="J415" s="11" t="n">
        <v>608</v>
      </c>
      <c r="K415" s="11" t="n">
        <v>0</v>
      </c>
      <c r="L415" s="11" t="n">
        <f aca="false">J415+K415</f>
        <v>608</v>
      </c>
      <c r="M415" s="11" t="n">
        <f aca="false">G415-L415</f>
        <v>19392</v>
      </c>
      <c r="N415" s="13" t="s">
        <v>24</v>
      </c>
    </row>
    <row r="416" customFormat="false" ht="15" hidden="false" customHeight="false" outlineLevel="0" collapsed="false">
      <c r="A416" s="16" t="s">
        <v>45</v>
      </c>
      <c r="B416" s="9"/>
      <c r="C416" s="9"/>
      <c r="D416" s="9"/>
      <c r="E416" s="9"/>
      <c r="F416" s="9"/>
      <c r="G416" s="17" t="n">
        <f aca="false">SUM(G411:G415)</f>
        <v>60000</v>
      </c>
      <c r="H416" s="17" t="n">
        <f aca="false">SUM(H411:H415)</f>
        <v>0</v>
      </c>
      <c r="I416" s="17" t="n">
        <f aca="false">SUM(I411:I415)</f>
        <v>60000</v>
      </c>
      <c r="J416" s="17" t="n">
        <f aca="false">SUM(J411:J415)</f>
        <v>1824</v>
      </c>
      <c r="K416" s="17" t="n">
        <f aca="false">SUM(K411:K415)</f>
        <v>1390</v>
      </c>
      <c r="L416" s="17" t="n">
        <f aca="false">SUM(L411:L415)</f>
        <v>3214</v>
      </c>
      <c r="M416" s="17" t="n">
        <f aca="false">SUM(M411:M415)</f>
        <v>56786</v>
      </c>
      <c r="N416" s="13"/>
    </row>
  </sheetData>
  <mergeCells count="4">
    <mergeCell ref="A6:N6"/>
    <mergeCell ref="A7:N7"/>
    <mergeCell ref="A8:N8"/>
    <mergeCell ref="A9:N9"/>
  </mergeCells>
  <printOptions headings="false" gridLines="false" gridLinesSet="true" horizontalCentered="false" verticalCentered="false"/>
  <pageMargins left="0.809722222222222" right="0.220138888888889" top="0.75" bottom="0.75" header="0.511805555555555" footer="0.511805555555555"/>
  <pageSetup paperSize="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5625" defaultRowHeight="15" zeroHeight="false" outlineLevelRow="0" outlineLevelCol="0"/>
  <cols>
    <col collapsed="false" customWidth="true" hidden="false" outlineLevel="0" max="1" min="1" style="0" width="23.87"/>
    <col collapsed="false" customWidth="true" hidden="false" outlineLevel="0" max="2" min="2" style="0" width="19.42"/>
    <col collapsed="false" customWidth="true" hidden="false" outlineLevel="0" max="3" min="3" style="0" width="37.98"/>
  </cols>
  <sheetData>
    <row r="1" customFormat="false" ht="15" hidden="false" customHeight="false" outlineLevel="0" collapsed="false">
      <c r="A1" s="31" t="s">
        <v>482</v>
      </c>
      <c r="B1" s="31" t="s">
        <v>483</v>
      </c>
    </row>
    <row r="2" customFormat="false" ht="15" hidden="false" customHeight="false" outlineLevel="0" collapsed="false">
      <c r="A2" s="32" t="s">
        <v>484</v>
      </c>
      <c r="B2" s="32" t="s">
        <v>485</v>
      </c>
      <c r="C2" s="0" t="str">
        <f aca="false">B2&amp;" "&amp;A2</f>
        <v>GERALDY PANIAGUA VITINI</v>
      </c>
    </row>
    <row r="3" customFormat="false" ht="15" hidden="false" customHeight="false" outlineLevel="0" collapsed="false">
      <c r="A3" s="32" t="s">
        <v>486</v>
      </c>
      <c r="B3" s="32" t="s">
        <v>487</v>
      </c>
      <c r="C3" s="0" t="str">
        <f aca="false">B3&amp;" "&amp;A3</f>
        <v>FAUSTO GONZALEZ PEREIRA</v>
      </c>
    </row>
    <row r="4" customFormat="false" ht="15" hidden="false" customHeight="false" outlineLevel="0" collapsed="false">
      <c r="A4" s="32" t="s">
        <v>488</v>
      </c>
      <c r="B4" s="32" t="s">
        <v>489</v>
      </c>
      <c r="C4" s="0" t="str">
        <f aca="false">B4&amp;" "&amp;A4</f>
        <v>ANDRELISA ROSARIO MENA</v>
      </c>
    </row>
    <row r="5" customFormat="false" ht="15" hidden="false" customHeight="false" outlineLevel="0" collapsed="false">
      <c r="A5" s="32" t="s">
        <v>490</v>
      </c>
      <c r="B5" s="32" t="s">
        <v>491</v>
      </c>
      <c r="C5" s="0" t="str">
        <f aca="false">B5&amp;" "&amp;A5</f>
        <v>ALBA CELIS SANTANA CUEVAS</v>
      </c>
    </row>
    <row r="6" customFormat="false" ht="15" hidden="false" customHeight="false" outlineLevel="0" collapsed="false">
      <c r="A6" s="32" t="s">
        <v>492</v>
      </c>
      <c r="B6" s="32" t="s">
        <v>493</v>
      </c>
      <c r="C6" s="0" t="str">
        <f aca="false">B6&amp;" "&amp;A6</f>
        <v>JULEYDI MARTE ROSARIO</v>
      </c>
    </row>
    <row r="7" customFormat="false" ht="15" hidden="false" customHeight="false" outlineLevel="0" collapsed="false">
      <c r="A7" s="32" t="s">
        <v>494</v>
      </c>
      <c r="B7" s="32" t="s">
        <v>495</v>
      </c>
      <c r="C7" s="0" t="str">
        <f aca="false">B7&amp;" "&amp;A7</f>
        <v>BIANNY ROA FLORENTINO</v>
      </c>
    </row>
    <row r="8" customFormat="false" ht="15" hidden="false" customHeight="false" outlineLevel="0" collapsed="false">
      <c r="A8" s="32" t="s">
        <v>496</v>
      </c>
      <c r="B8" s="32" t="s">
        <v>497</v>
      </c>
      <c r="C8" s="0" t="str">
        <f aca="false">B8&amp;" "&amp;A8</f>
        <v>ROSA DINANYRIZ ALT REYNOSO AMPARO</v>
      </c>
    </row>
    <row r="9" customFormat="false" ht="15" hidden="false" customHeight="false" outlineLevel="0" collapsed="false">
      <c r="A9" s="32" t="s">
        <v>498</v>
      </c>
      <c r="B9" s="32" t="s">
        <v>499</v>
      </c>
      <c r="C9" s="0" t="str">
        <f aca="false">B9&amp;" "&amp;A9</f>
        <v>ARGENIS FERNANDEZ</v>
      </c>
    </row>
    <row r="10" customFormat="false" ht="15" hidden="false" customHeight="false" outlineLevel="0" collapsed="false">
      <c r="A10" s="32" t="s">
        <v>500</v>
      </c>
      <c r="B10" s="32" t="s">
        <v>501</v>
      </c>
      <c r="C10" s="0" t="str">
        <f aca="false">B10&amp;" "&amp;A10</f>
        <v>ALTAGRACIA TEJEDA UBEN</v>
      </c>
    </row>
    <row r="11" customFormat="false" ht="15" hidden="false" customHeight="false" outlineLevel="0" collapsed="false">
      <c r="A11" s="32" t="s">
        <v>502</v>
      </c>
      <c r="B11" s="32" t="s">
        <v>503</v>
      </c>
      <c r="C11" s="0" t="str">
        <f aca="false">B11&amp;" "&amp;A11</f>
        <v>ANA LIDIA ROSADO ROSADO</v>
      </c>
    </row>
    <row r="12" customFormat="false" ht="15" hidden="false" customHeight="false" outlineLevel="0" collapsed="false">
      <c r="A12" s="32" t="s">
        <v>504</v>
      </c>
      <c r="B12" s="32" t="s">
        <v>501</v>
      </c>
      <c r="C12" s="0" t="str">
        <f aca="false">B12&amp;" "&amp;A12</f>
        <v>ALTAGRACIA ORTIZ</v>
      </c>
    </row>
    <row r="13" customFormat="false" ht="15" hidden="false" customHeight="false" outlineLevel="0" collapsed="false">
      <c r="A13" s="32" t="s">
        <v>505</v>
      </c>
      <c r="B13" s="32" t="s">
        <v>506</v>
      </c>
      <c r="C13" s="0" t="str">
        <f aca="false">B13&amp;" "&amp;A13</f>
        <v>ANA JULIA RODRIGUEZ COCA</v>
      </c>
    </row>
    <row r="14" customFormat="false" ht="15" hidden="false" customHeight="false" outlineLevel="0" collapsed="false">
      <c r="A14" s="32" t="s">
        <v>507</v>
      </c>
      <c r="B14" s="32" t="s">
        <v>508</v>
      </c>
      <c r="C14" s="0" t="str">
        <f aca="false">B14&amp;" "&amp;A14</f>
        <v>AVIEZER DE LEON AQUINO</v>
      </c>
    </row>
    <row r="15" customFormat="false" ht="15" hidden="false" customHeight="false" outlineLevel="0" collapsed="false">
      <c r="A15" s="32" t="s">
        <v>509</v>
      </c>
      <c r="B15" s="32" t="s">
        <v>501</v>
      </c>
      <c r="C15" s="0" t="str">
        <f aca="false">B15&amp;" "&amp;A15</f>
        <v>ALTAGRACIA CASTILLO DE LA CRUZ</v>
      </c>
    </row>
    <row r="16" customFormat="false" ht="15" hidden="false" customHeight="false" outlineLevel="0" collapsed="false">
      <c r="A16" s="32" t="s">
        <v>510</v>
      </c>
      <c r="B16" s="32" t="s">
        <v>511</v>
      </c>
      <c r="C16" s="0" t="str">
        <f aca="false">B16&amp;" "&amp;A16</f>
        <v>FRANCO SEGUNDO NUÑEZ RAMOS</v>
      </c>
    </row>
    <row r="17" customFormat="false" ht="15" hidden="false" customHeight="false" outlineLevel="0" collapsed="false">
      <c r="A17" s="32" t="s">
        <v>512</v>
      </c>
      <c r="B17" s="32" t="s">
        <v>513</v>
      </c>
      <c r="C17" s="0" t="str">
        <f aca="false">B17&amp;" "&amp;A17</f>
        <v>HECTOR GUADALUPE LANTIGUA GARCIA</v>
      </c>
    </row>
    <row r="18" customFormat="false" ht="15" hidden="false" customHeight="false" outlineLevel="0" collapsed="false">
      <c r="A18" s="32" t="s">
        <v>514</v>
      </c>
      <c r="B18" s="32" t="s">
        <v>515</v>
      </c>
      <c r="C18" s="0" t="str">
        <f aca="false">B18&amp;" "&amp;A18</f>
        <v>MARTIN VICENTE DE J GONZALEZ CURIEL</v>
      </c>
    </row>
    <row r="19" customFormat="false" ht="15" hidden="false" customHeight="false" outlineLevel="0" collapsed="false">
      <c r="A19" s="32" t="s">
        <v>516</v>
      </c>
      <c r="B19" s="32" t="s">
        <v>517</v>
      </c>
      <c r="C19" s="0" t="str">
        <f aca="false">B19&amp;" "&amp;A19</f>
        <v>PAOLA NICOLE ABREU TORRES</v>
      </c>
    </row>
    <row r="20" customFormat="false" ht="15" hidden="false" customHeight="false" outlineLevel="0" collapsed="false">
      <c r="A20" s="32" t="s">
        <v>518</v>
      </c>
      <c r="B20" s="32" t="s">
        <v>519</v>
      </c>
      <c r="C20" s="0" t="str">
        <f aca="false">B20&amp;" "&amp;A20</f>
        <v>GRISELDA GONZALEZ VALERIO</v>
      </c>
    </row>
    <row r="21" customFormat="false" ht="15" hidden="false" customHeight="false" outlineLevel="0" collapsed="false">
      <c r="A21" s="32" t="s">
        <v>520</v>
      </c>
      <c r="B21" s="32" t="s">
        <v>521</v>
      </c>
      <c r="C21" s="0" t="str">
        <f aca="false">B21&amp;" "&amp;A21</f>
        <v>MARCO ANTONIO MATEO SANTANA</v>
      </c>
    </row>
    <row r="22" customFormat="false" ht="15" hidden="false" customHeight="false" outlineLevel="0" collapsed="false">
      <c r="A22" s="32" t="s">
        <v>522</v>
      </c>
      <c r="B22" s="32" t="s">
        <v>523</v>
      </c>
      <c r="C22" s="0" t="str">
        <f aca="false">B22&amp;" "&amp;A22</f>
        <v>MARIO QUEZADA LUCIANO</v>
      </c>
    </row>
    <row r="23" customFormat="false" ht="15" hidden="false" customHeight="false" outlineLevel="0" collapsed="false">
      <c r="A23" s="32" t="s">
        <v>524</v>
      </c>
      <c r="B23" s="32" t="s">
        <v>525</v>
      </c>
      <c r="C23" s="0" t="str">
        <f aca="false">B23&amp;" "&amp;A23</f>
        <v>PEDRO ALCALA ADON</v>
      </c>
    </row>
    <row r="24" customFormat="false" ht="15" hidden="false" customHeight="false" outlineLevel="0" collapsed="false">
      <c r="A24" s="32" t="s">
        <v>526</v>
      </c>
      <c r="B24" s="32" t="s">
        <v>527</v>
      </c>
      <c r="C24" s="0" t="str">
        <f aca="false">B24&amp;" "&amp;A24</f>
        <v>EDUARD ENRIQUE JIMENEZ EUSEBIO</v>
      </c>
    </row>
    <row r="25" customFormat="false" ht="15" hidden="false" customHeight="false" outlineLevel="0" collapsed="false">
      <c r="A25" s="32" t="s">
        <v>528</v>
      </c>
      <c r="B25" s="32" t="s">
        <v>529</v>
      </c>
      <c r="C25" s="0" t="str">
        <f aca="false">B25&amp;" "&amp;A25</f>
        <v>AGUSTINA AQUINO CONTRERAS</v>
      </c>
    </row>
    <row r="26" customFormat="false" ht="15" hidden="false" customHeight="false" outlineLevel="0" collapsed="false">
      <c r="A26" s="32" t="s">
        <v>530</v>
      </c>
      <c r="B26" s="32" t="s">
        <v>531</v>
      </c>
      <c r="C26" s="0" t="str">
        <f aca="false">B26&amp;" "&amp;A26</f>
        <v>BENITA REYES SOSA</v>
      </c>
    </row>
    <row r="27" customFormat="false" ht="15" hidden="false" customHeight="false" outlineLevel="0" collapsed="false">
      <c r="A27" s="32" t="s">
        <v>532</v>
      </c>
      <c r="B27" s="32" t="s">
        <v>533</v>
      </c>
      <c r="C27" s="0" t="str">
        <f aca="false">B27&amp;" "&amp;A27</f>
        <v>DENISSE ANGELINA DE JESUS ACOSTA</v>
      </c>
    </row>
    <row r="28" customFormat="false" ht="15" hidden="false" customHeight="false" outlineLevel="0" collapsed="false">
      <c r="A28" s="32" t="s">
        <v>534</v>
      </c>
      <c r="B28" s="32" t="s">
        <v>535</v>
      </c>
      <c r="C28" s="0" t="str">
        <f aca="false">B28&amp;" "&amp;A28</f>
        <v>EUSEBIA REYES MONTAÑO</v>
      </c>
    </row>
    <row r="29" customFormat="false" ht="15" hidden="false" customHeight="false" outlineLevel="0" collapsed="false">
      <c r="A29" s="32" t="s">
        <v>536</v>
      </c>
      <c r="B29" s="32" t="s">
        <v>537</v>
      </c>
      <c r="C29" s="0" t="str">
        <f aca="false">B29&amp;" "&amp;A29</f>
        <v>CRISTI ISABEL RODRIGUEZ ROSARIO</v>
      </c>
    </row>
    <row r="30" customFormat="false" ht="15" hidden="false" customHeight="false" outlineLevel="0" collapsed="false">
      <c r="A30" s="32" t="s">
        <v>538</v>
      </c>
      <c r="B30" s="32" t="s">
        <v>539</v>
      </c>
      <c r="C30" s="0" t="str">
        <f aca="false">B30&amp;" "&amp;A30</f>
        <v>KARINA VILORIA ROSA</v>
      </c>
    </row>
    <row r="31" customFormat="false" ht="15" hidden="false" customHeight="false" outlineLevel="0" collapsed="false">
      <c r="A31" s="32" t="s">
        <v>540</v>
      </c>
      <c r="B31" s="32" t="s">
        <v>541</v>
      </c>
      <c r="C31" s="0" t="str">
        <f aca="false">B31&amp;" "&amp;A31</f>
        <v>LEANDRA ARGENTINA PEREZ ARIAS</v>
      </c>
    </row>
    <row r="32" customFormat="false" ht="15" hidden="false" customHeight="false" outlineLevel="0" collapsed="false">
      <c r="A32" s="32" t="s">
        <v>542</v>
      </c>
      <c r="B32" s="32" t="s">
        <v>543</v>
      </c>
      <c r="C32" s="0" t="str">
        <f aca="false">B32&amp;" "&amp;A32</f>
        <v>MAILYN BRAZOBAN</v>
      </c>
    </row>
    <row r="33" customFormat="false" ht="15" hidden="false" customHeight="false" outlineLevel="0" collapsed="false">
      <c r="A33" s="32" t="s">
        <v>544</v>
      </c>
      <c r="B33" s="32" t="s">
        <v>545</v>
      </c>
      <c r="C33" s="0" t="str">
        <f aca="false">B33&amp;" "&amp;A33</f>
        <v>MARI MORENO ALCANTARA</v>
      </c>
    </row>
    <row r="34" customFormat="false" ht="15" hidden="false" customHeight="false" outlineLevel="0" collapsed="false">
      <c r="A34" s="32" t="s">
        <v>546</v>
      </c>
      <c r="B34" s="32" t="s">
        <v>547</v>
      </c>
      <c r="C34" s="0" t="str">
        <f aca="false">B34&amp;" "&amp;A34</f>
        <v>MARIA YSABEL MERCEDES CALZADO</v>
      </c>
    </row>
    <row r="35" customFormat="false" ht="15" hidden="false" customHeight="false" outlineLevel="0" collapsed="false">
      <c r="A35" s="32" t="s">
        <v>548</v>
      </c>
      <c r="B35" s="32" t="s">
        <v>549</v>
      </c>
      <c r="C35" s="0" t="str">
        <f aca="false">B35&amp;" "&amp;A35</f>
        <v>NAIROBY ARIAS MERAN</v>
      </c>
    </row>
    <row r="36" customFormat="false" ht="15" hidden="false" customHeight="false" outlineLevel="0" collapsed="false">
      <c r="A36" s="32" t="s">
        <v>550</v>
      </c>
      <c r="B36" s="32" t="s">
        <v>551</v>
      </c>
      <c r="C36" s="0" t="str">
        <f aca="false">B36&amp;" "&amp;A36</f>
        <v>RAMONA MARIA ROA DIAZ</v>
      </c>
    </row>
    <row r="37" customFormat="false" ht="15" hidden="false" customHeight="false" outlineLevel="0" collapsed="false">
      <c r="A37" s="32" t="s">
        <v>552</v>
      </c>
      <c r="B37" s="32" t="s">
        <v>553</v>
      </c>
      <c r="C37" s="0" t="str">
        <f aca="false">B37&amp;" "&amp;A37</f>
        <v>SANTIAGO LUNA RAMIREZ</v>
      </c>
    </row>
    <row r="38" customFormat="false" ht="15" hidden="false" customHeight="false" outlineLevel="0" collapsed="false">
      <c r="A38" s="32" t="s">
        <v>554</v>
      </c>
      <c r="B38" s="32" t="s">
        <v>555</v>
      </c>
      <c r="C38" s="0" t="str">
        <f aca="false">B38&amp;" "&amp;A38</f>
        <v>STEPHANIE JAVIER REYES</v>
      </c>
    </row>
    <row r="39" customFormat="false" ht="15" hidden="false" customHeight="false" outlineLevel="0" collapsed="false">
      <c r="A39" s="32" t="s">
        <v>556</v>
      </c>
      <c r="B39" s="32" t="s">
        <v>557</v>
      </c>
      <c r="C39" s="0" t="str">
        <f aca="false">B39&amp;" "&amp;A39</f>
        <v>RUBEN DARIO RODRIGUEZ SANTANA</v>
      </c>
    </row>
    <row r="40" customFormat="false" ht="15" hidden="false" customHeight="false" outlineLevel="0" collapsed="false">
      <c r="A40" s="32" t="s">
        <v>558</v>
      </c>
      <c r="B40" s="32" t="s">
        <v>559</v>
      </c>
      <c r="C40" s="0" t="str">
        <f aca="false">B40&amp;" "&amp;A40</f>
        <v>EVIAMNI MEDINA MORILLO</v>
      </c>
    </row>
    <row r="41" customFormat="false" ht="15" hidden="false" customHeight="false" outlineLevel="0" collapsed="false">
      <c r="A41" s="32" t="s">
        <v>560</v>
      </c>
      <c r="B41" s="32" t="s">
        <v>561</v>
      </c>
      <c r="C41" s="0" t="str">
        <f aca="false">B41&amp;" "&amp;A41</f>
        <v>JHON MANUEL DE LA ROSA CABREJA</v>
      </c>
    </row>
    <row r="42" customFormat="false" ht="15" hidden="false" customHeight="false" outlineLevel="0" collapsed="false">
      <c r="A42" s="32" t="s">
        <v>562</v>
      </c>
      <c r="B42" s="32" t="s">
        <v>563</v>
      </c>
      <c r="C42" s="0" t="str">
        <f aca="false">B42&amp;" "&amp;A42</f>
        <v>YAZMIRY MIYOSSI CALVO ABREU</v>
      </c>
    </row>
    <row r="43" customFormat="false" ht="15" hidden="false" customHeight="false" outlineLevel="0" collapsed="false">
      <c r="A43" s="32" t="s">
        <v>564</v>
      </c>
      <c r="B43" s="32" t="s">
        <v>565</v>
      </c>
      <c r="C43" s="0" t="str">
        <f aca="false">B43&amp;" "&amp;A43</f>
        <v>AHIRINA MANZUETA BAEZ</v>
      </c>
    </row>
    <row r="44" customFormat="false" ht="15" hidden="false" customHeight="false" outlineLevel="0" collapsed="false">
      <c r="A44" s="32" t="s">
        <v>566</v>
      </c>
      <c r="B44" s="32" t="s">
        <v>567</v>
      </c>
      <c r="C44" s="0" t="str">
        <f aca="false">B44&amp;" "&amp;A44</f>
        <v>MARLENI ALT SURIEL CASTRO</v>
      </c>
    </row>
    <row r="45" customFormat="false" ht="15" hidden="false" customHeight="false" outlineLevel="0" collapsed="false">
      <c r="A45" s="32" t="s">
        <v>568</v>
      </c>
      <c r="B45" s="32" t="s">
        <v>569</v>
      </c>
      <c r="C45" s="0" t="str">
        <f aca="false">B45&amp;" "&amp;A45</f>
        <v>VICTOR MANUEL PEREZ SANTOS</v>
      </c>
    </row>
    <row r="46" customFormat="false" ht="15" hidden="false" customHeight="false" outlineLevel="0" collapsed="false">
      <c r="A46" s="32" t="s">
        <v>570</v>
      </c>
      <c r="B46" s="32" t="s">
        <v>571</v>
      </c>
      <c r="C46" s="0" t="str">
        <f aca="false">B46&amp;" "&amp;A46</f>
        <v>CLARIBEL ROJAS PAREDES</v>
      </c>
    </row>
    <row r="47" customFormat="false" ht="15" hidden="false" customHeight="false" outlineLevel="0" collapsed="false">
      <c r="A47" s="32" t="s">
        <v>572</v>
      </c>
      <c r="B47" s="32" t="s">
        <v>573</v>
      </c>
      <c r="C47" s="0" t="str">
        <f aca="false">B47&amp;" "&amp;A47</f>
        <v>OMAR MENA DE JESUS</v>
      </c>
    </row>
    <row r="48" customFormat="false" ht="15" hidden="false" customHeight="false" outlineLevel="0" collapsed="false">
      <c r="A48" s="32" t="s">
        <v>574</v>
      </c>
      <c r="B48" s="32" t="s">
        <v>575</v>
      </c>
      <c r="C48" s="0" t="str">
        <f aca="false">B48&amp;" "&amp;A48</f>
        <v>XIOMARA AGUSTINA DE LA CRUZ DE GOMEZ</v>
      </c>
    </row>
    <row r="49" customFormat="false" ht="15" hidden="false" customHeight="false" outlineLevel="0" collapsed="false">
      <c r="A49" s="32" t="s">
        <v>576</v>
      </c>
      <c r="B49" s="32" t="s">
        <v>577</v>
      </c>
      <c r="C49" s="0" t="str">
        <f aca="false">B49&amp;" "&amp;A49</f>
        <v>AWILDA AURELIA SILVERIO MELENDEZ</v>
      </c>
    </row>
    <row r="50" customFormat="false" ht="15" hidden="false" customHeight="false" outlineLevel="0" collapsed="false">
      <c r="A50" s="32" t="s">
        <v>578</v>
      </c>
      <c r="B50" s="32" t="s">
        <v>579</v>
      </c>
      <c r="C50" s="0" t="str">
        <f aca="false">B50&amp;" "&amp;A50</f>
        <v>EMILIO ANTONIO LOPEZ NIVAR</v>
      </c>
    </row>
    <row r="51" customFormat="false" ht="15" hidden="false" customHeight="false" outlineLevel="0" collapsed="false">
      <c r="A51" s="32" t="s">
        <v>580</v>
      </c>
      <c r="B51" s="32" t="s">
        <v>581</v>
      </c>
      <c r="C51" s="0" t="str">
        <f aca="false">B51&amp;" "&amp;A51</f>
        <v>GABRIELA IBETH THEN PEREZ</v>
      </c>
    </row>
    <row r="52" customFormat="false" ht="15" hidden="false" customHeight="false" outlineLevel="0" collapsed="false">
      <c r="A52" s="32" t="s">
        <v>582</v>
      </c>
      <c r="B52" s="32" t="s">
        <v>583</v>
      </c>
      <c r="C52" s="0" t="str">
        <f aca="false">B52&amp;" "&amp;A52</f>
        <v>GLADIS MARTE MARTINEZ</v>
      </c>
    </row>
    <row r="53" customFormat="false" ht="15" hidden="false" customHeight="false" outlineLevel="0" collapsed="false">
      <c r="A53" s="32" t="s">
        <v>584</v>
      </c>
      <c r="B53" s="32" t="s">
        <v>585</v>
      </c>
      <c r="C53" s="0" t="str">
        <f aca="false">B53&amp;" "&amp;A53</f>
        <v>DIONELA PEÑA ESCAÑO</v>
      </c>
    </row>
    <row r="54" customFormat="false" ht="15" hidden="false" customHeight="false" outlineLevel="0" collapsed="false">
      <c r="A54" s="32" t="s">
        <v>586</v>
      </c>
      <c r="B54" s="32" t="s">
        <v>587</v>
      </c>
      <c r="C54" s="0" t="str">
        <f aca="false">B54&amp;" "&amp;A54</f>
        <v>TANAIRY YOELI VIGAY CRUZETA</v>
      </c>
    </row>
    <row r="55" customFormat="false" ht="15" hidden="false" customHeight="false" outlineLevel="0" collapsed="false">
      <c r="A55" s="32" t="s">
        <v>588</v>
      </c>
      <c r="B55" s="32" t="s">
        <v>589</v>
      </c>
      <c r="C55" s="0" t="str">
        <f aca="false">B55&amp;" "&amp;A55</f>
        <v>DENNY GERMAN SOLANO</v>
      </c>
    </row>
    <row r="56" customFormat="false" ht="15" hidden="false" customHeight="false" outlineLevel="0" collapsed="false">
      <c r="A56" s="32" t="s">
        <v>590</v>
      </c>
      <c r="B56" s="32" t="s">
        <v>591</v>
      </c>
      <c r="C56" s="0" t="str">
        <f aca="false">B56&amp;" "&amp;A56</f>
        <v>KAREN RAMONA DE LOS SANTOS LAPAIX</v>
      </c>
    </row>
    <row r="57" customFormat="false" ht="15" hidden="false" customHeight="false" outlineLevel="0" collapsed="false">
      <c r="A57" s="32" t="s">
        <v>592</v>
      </c>
      <c r="B57" s="32" t="s">
        <v>593</v>
      </c>
      <c r="C57" s="0" t="str">
        <f aca="false">B57&amp;" "&amp;A57</f>
        <v>JEISON PAULINO TAPIA</v>
      </c>
    </row>
    <row r="58" customFormat="false" ht="15" hidden="false" customHeight="false" outlineLevel="0" collapsed="false">
      <c r="A58" s="32" t="s">
        <v>594</v>
      </c>
      <c r="B58" s="32" t="s">
        <v>595</v>
      </c>
      <c r="C58" s="0" t="str">
        <f aca="false">B58&amp;" "&amp;A58</f>
        <v>WILSON ROMERO PEREZ</v>
      </c>
    </row>
    <row r="59" customFormat="false" ht="15" hidden="false" customHeight="false" outlineLevel="0" collapsed="false">
      <c r="A59" s="32" t="s">
        <v>596</v>
      </c>
      <c r="B59" s="32" t="s">
        <v>597</v>
      </c>
      <c r="C59" s="0" t="str">
        <f aca="false">B59&amp;" "&amp;A59</f>
        <v>ALEJANDRO ANDRES MENESES GARCIA</v>
      </c>
    </row>
    <row r="60" customFormat="false" ht="15" hidden="false" customHeight="false" outlineLevel="0" collapsed="false">
      <c r="A60" s="32" t="s">
        <v>598</v>
      </c>
      <c r="B60" s="32" t="s">
        <v>501</v>
      </c>
      <c r="C60" s="0" t="str">
        <f aca="false">B60&amp;" "&amp;A60</f>
        <v>ALTAGRACIA JOSE LAZARO</v>
      </c>
    </row>
    <row r="61" customFormat="false" ht="15" hidden="false" customHeight="false" outlineLevel="0" collapsed="false">
      <c r="A61" s="32" t="s">
        <v>599</v>
      </c>
      <c r="B61" s="32" t="s">
        <v>600</v>
      </c>
      <c r="C61" s="0" t="str">
        <f aca="false">B61&amp;" "&amp;A61</f>
        <v>ANAYANSI AZOR MANSUETA</v>
      </c>
    </row>
    <row r="62" customFormat="false" ht="15" hidden="false" customHeight="false" outlineLevel="0" collapsed="false">
      <c r="A62" s="32" t="s">
        <v>601</v>
      </c>
      <c r="B62" s="32" t="s">
        <v>602</v>
      </c>
      <c r="C62" s="0" t="str">
        <f aca="false">B62&amp;" "&amp;A62</f>
        <v>GRACIELA GUERRERO ISAAC</v>
      </c>
    </row>
    <row r="63" customFormat="false" ht="15" hidden="false" customHeight="false" outlineLevel="0" collapsed="false">
      <c r="A63" s="32" t="s">
        <v>603</v>
      </c>
      <c r="B63" s="32" t="s">
        <v>604</v>
      </c>
      <c r="C63" s="0" t="str">
        <f aca="false">B63&amp;" "&amp;A63</f>
        <v>JUNIOR JOSE ZORRILLA REYES</v>
      </c>
    </row>
    <row r="64" customFormat="false" ht="15" hidden="false" customHeight="false" outlineLevel="0" collapsed="false">
      <c r="A64" s="32" t="s">
        <v>605</v>
      </c>
      <c r="B64" s="32" t="s">
        <v>606</v>
      </c>
      <c r="C64" s="0" t="str">
        <f aca="false">B64&amp;" "&amp;A64</f>
        <v>KARIN PERDOMO ESPINOZA</v>
      </c>
    </row>
    <row r="65" customFormat="false" ht="15" hidden="false" customHeight="false" outlineLevel="0" collapsed="false">
      <c r="A65" s="32" t="s">
        <v>607</v>
      </c>
      <c r="B65" s="32" t="s">
        <v>608</v>
      </c>
      <c r="C65" s="0" t="str">
        <f aca="false">B65&amp;" "&amp;A65</f>
        <v>YAKEISY EPIFANIA CUEVAS CUEVAS</v>
      </c>
    </row>
    <row r="66" customFormat="false" ht="15" hidden="false" customHeight="false" outlineLevel="0" collapsed="false">
      <c r="A66" s="32" t="s">
        <v>609</v>
      </c>
      <c r="B66" s="32" t="s">
        <v>610</v>
      </c>
      <c r="C66" s="0" t="str">
        <f aca="false">B66&amp;" "&amp;A66</f>
        <v>ANA LUISA FAMILIA SANTANA</v>
      </c>
    </row>
    <row r="67" customFormat="false" ht="15" hidden="false" customHeight="false" outlineLevel="0" collapsed="false">
      <c r="A67" s="32" t="s">
        <v>611</v>
      </c>
      <c r="B67" s="32" t="s">
        <v>612</v>
      </c>
      <c r="C67" s="0" t="str">
        <f aca="false">B67&amp;" "&amp;A67</f>
        <v>JOEL ENRIQUE PEREZ REYES</v>
      </c>
    </row>
    <row r="68" customFormat="false" ht="15" hidden="false" customHeight="false" outlineLevel="0" collapsed="false">
      <c r="A68" s="32" t="s">
        <v>613</v>
      </c>
      <c r="B68" s="32" t="s">
        <v>614</v>
      </c>
      <c r="C68" s="0" t="str">
        <f aca="false">B68&amp;" "&amp;A68</f>
        <v>ANA MARIA SEGURA MEDINA</v>
      </c>
    </row>
    <row r="69" customFormat="false" ht="15" hidden="false" customHeight="false" outlineLevel="0" collapsed="false">
      <c r="A69" s="32" t="s">
        <v>615</v>
      </c>
      <c r="B69" s="32" t="s">
        <v>616</v>
      </c>
      <c r="C69" s="0" t="str">
        <f aca="false">B69&amp;" "&amp;A69</f>
        <v>DEVIS MADELEGNIS FELIZ MATOS</v>
      </c>
    </row>
    <row r="70" customFormat="false" ht="15" hidden="false" customHeight="false" outlineLevel="0" collapsed="false">
      <c r="A70" s="32" t="s">
        <v>617</v>
      </c>
      <c r="B70" s="32" t="s">
        <v>618</v>
      </c>
      <c r="C70" s="0" t="str">
        <f aca="false">B70&amp;" "&amp;A70</f>
        <v>CARMEN GUERRERO</v>
      </c>
    </row>
    <row r="71" customFormat="false" ht="15" hidden="false" customHeight="false" outlineLevel="0" collapsed="false">
      <c r="A71" s="32" t="s">
        <v>619</v>
      </c>
      <c r="B71" s="32" t="s">
        <v>620</v>
      </c>
      <c r="C71" s="0" t="str">
        <f aca="false">B71&amp;" "&amp;A71</f>
        <v>FRANCISCO GENAO DEL ROSARIO</v>
      </c>
    </row>
    <row r="72" customFormat="false" ht="15" hidden="false" customHeight="false" outlineLevel="0" collapsed="false">
      <c r="A72" s="32" t="s">
        <v>621</v>
      </c>
      <c r="B72" s="32" t="s">
        <v>622</v>
      </c>
      <c r="C72" s="0" t="str">
        <f aca="false">B72&amp;" "&amp;A72</f>
        <v>JULEINY LORENZO JAVIER</v>
      </c>
    </row>
    <row r="73" customFormat="false" ht="15" hidden="false" customHeight="false" outlineLevel="0" collapsed="false">
      <c r="A73" s="32" t="s">
        <v>623</v>
      </c>
      <c r="B73" s="32" t="s">
        <v>624</v>
      </c>
      <c r="C73" s="0" t="str">
        <f aca="false">B73&amp;" "&amp;A73</f>
        <v>LAURA L. MEJIA LLUBERES</v>
      </c>
    </row>
    <row r="74" customFormat="false" ht="15" hidden="false" customHeight="false" outlineLevel="0" collapsed="false">
      <c r="A74" s="32" t="s">
        <v>625</v>
      </c>
      <c r="B74" s="32" t="s">
        <v>626</v>
      </c>
      <c r="C74" s="0" t="str">
        <f aca="false">B74&amp;" "&amp;A74</f>
        <v>EVA HERNANDEZ</v>
      </c>
    </row>
    <row r="75" customFormat="false" ht="15" hidden="false" customHeight="false" outlineLevel="0" collapsed="false">
      <c r="A75" s="32" t="s">
        <v>627</v>
      </c>
      <c r="B75" s="32" t="s">
        <v>628</v>
      </c>
      <c r="C75" s="0" t="str">
        <f aca="false">B75&amp;" "&amp;A75</f>
        <v>LIZ MARIE HIDALGO ABREU</v>
      </c>
    </row>
    <row r="76" customFormat="false" ht="15" hidden="false" customHeight="false" outlineLevel="0" collapsed="false">
      <c r="A76" s="32" t="s">
        <v>629</v>
      </c>
      <c r="B76" s="32" t="s">
        <v>630</v>
      </c>
      <c r="C76" s="0" t="str">
        <f aca="false">B76&amp;" "&amp;A76</f>
        <v>HEIDY GISELL CASTILLO TRINIDAD</v>
      </c>
    </row>
    <row r="77" customFormat="false" ht="15" hidden="false" customHeight="false" outlineLevel="0" collapsed="false">
      <c r="A77" s="32" t="s">
        <v>631</v>
      </c>
      <c r="B77" s="32" t="s">
        <v>632</v>
      </c>
      <c r="C77" s="0" t="str">
        <f aca="false">B77&amp;" "&amp;A77</f>
        <v>LEIDY AMANDA MERCEDES FELIZ</v>
      </c>
    </row>
    <row r="78" customFormat="false" ht="15" hidden="false" customHeight="false" outlineLevel="0" collapsed="false">
      <c r="A78" s="32" t="s">
        <v>633</v>
      </c>
      <c r="B78" s="32" t="s">
        <v>634</v>
      </c>
      <c r="C78" s="0" t="str">
        <f aca="false">B78&amp;" "&amp;A78</f>
        <v>BIANCA JOHANNY FELIZ DE LA ROSA</v>
      </c>
    </row>
    <row r="79" customFormat="false" ht="15" hidden="false" customHeight="false" outlineLevel="0" collapsed="false">
      <c r="A79" s="32" t="s">
        <v>635</v>
      </c>
      <c r="B79" s="32" t="s">
        <v>636</v>
      </c>
      <c r="C79" s="0" t="str">
        <f aca="false">B79&amp;" "&amp;A79</f>
        <v>JEFFERSON JAVIER ROMERO OCHOA</v>
      </c>
    </row>
    <row r="80" customFormat="false" ht="15" hidden="false" customHeight="false" outlineLevel="0" collapsed="false">
      <c r="A80" s="32" t="s">
        <v>637</v>
      </c>
      <c r="B80" s="32" t="s">
        <v>638</v>
      </c>
      <c r="C80" s="0" t="str">
        <f aca="false">B80&amp;" "&amp;A80</f>
        <v>GABRIEL DE JESUS JOSEPH HERNANDEZ</v>
      </c>
    </row>
    <row r="81" customFormat="false" ht="15" hidden="false" customHeight="false" outlineLevel="0" collapsed="false">
      <c r="A81" s="32" t="s">
        <v>639</v>
      </c>
      <c r="B81" s="32" t="s">
        <v>640</v>
      </c>
      <c r="C81" s="0" t="str">
        <f aca="false">B81&amp;" "&amp;A81</f>
        <v>GABRIELA ANDUJAR CASTILLO</v>
      </c>
    </row>
    <row r="82" customFormat="false" ht="15" hidden="false" customHeight="false" outlineLevel="0" collapsed="false">
      <c r="A82" s="32" t="s">
        <v>641</v>
      </c>
      <c r="B82" s="32" t="s">
        <v>642</v>
      </c>
      <c r="C82" s="0" t="str">
        <f aca="false">B82&amp;" "&amp;A82</f>
        <v>RUTH ESTHER VASQUEZ VALDEZ</v>
      </c>
    </row>
    <row r="83" customFormat="false" ht="15" hidden="false" customHeight="false" outlineLevel="0" collapsed="false">
      <c r="A83" s="32" t="s">
        <v>643</v>
      </c>
      <c r="B83" s="32" t="s">
        <v>644</v>
      </c>
      <c r="C83" s="0" t="str">
        <f aca="false">B83&amp;" "&amp;A83</f>
        <v>MIGUEL EDMUNDO MAÑON RUIZ</v>
      </c>
    </row>
    <row r="84" customFormat="false" ht="15" hidden="false" customHeight="false" outlineLevel="0" collapsed="false">
      <c r="A84" s="32" t="s">
        <v>645</v>
      </c>
      <c r="B84" s="32" t="s">
        <v>646</v>
      </c>
      <c r="C84" s="0" t="str">
        <f aca="false">B84&amp;" "&amp;A84</f>
        <v>ALBERT RAFAEL FLETE AMARANTE</v>
      </c>
    </row>
    <row r="85" customFormat="false" ht="15" hidden="false" customHeight="false" outlineLevel="0" collapsed="false">
      <c r="A85" s="32" t="s">
        <v>647</v>
      </c>
      <c r="B85" s="32" t="s">
        <v>648</v>
      </c>
      <c r="C85" s="0" t="str">
        <f aca="false">B85&amp;" "&amp;A85</f>
        <v>IRMA RAQUEL GOMEZ CUEVAS</v>
      </c>
    </row>
    <row r="86" customFormat="false" ht="15" hidden="false" customHeight="false" outlineLevel="0" collapsed="false">
      <c r="A86" s="32" t="s">
        <v>649</v>
      </c>
      <c r="B86" s="32" t="s">
        <v>650</v>
      </c>
      <c r="C86" s="0" t="str">
        <f aca="false">B86&amp;" "&amp;A86</f>
        <v>RAFAELA DE LOS A. DE LEON NAVARRO</v>
      </c>
    </row>
    <row r="87" customFormat="false" ht="15" hidden="false" customHeight="false" outlineLevel="0" collapsed="false">
      <c r="A87" s="32" t="s">
        <v>651</v>
      </c>
      <c r="B87" s="32" t="s">
        <v>652</v>
      </c>
      <c r="C87" s="0" t="str">
        <f aca="false">B87&amp;" "&amp;A87</f>
        <v>RICARDO G. DE LOS SANTOS RODRIGUEZ</v>
      </c>
    </row>
    <row r="88" customFormat="false" ht="15" hidden="false" customHeight="false" outlineLevel="0" collapsed="false">
      <c r="A88" s="32" t="s">
        <v>653</v>
      </c>
      <c r="B88" s="32" t="s">
        <v>654</v>
      </c>
      <c r="C88" s="0" t="str">
        <f aca="false">B88&amp;" "&amp;A88</f>
        <v>MERCEDES LANTIGUA HERRERA</v>
      </c>
    </row>
    <row r="89" customFormat="false" ht="15" hidden="false" customHeight="false" outlineLevel="0" collapsed="false">
      <c r="A89" s="32" t="s">
        <v>655</v>
      </c>
      <c r="B89" s="32" t="s">
        <v>656</v>
      </c>
      <c r="C89" s="0" t="str">
        <f aca="false">B89&amp;" "&amp;A89</f>
        <v>ANGELA ESPINAL ESPINAL DE REY</v>
      </c>
    </row>
    <row r="90" customFormat="false" ht="15" hidden="false" customHeight="false" outlineLevel="0" collapsed="false">
      <c r="A90" s="32" t="s">
        <v>657</v>
      </c>
      <c r="B90" s="32" t="s">
        <v>658</v>
      </c>
      <c r="C90" s="0" t="str">
        <f aca="false">B90&amp;" "&amp;A90</f>
        <v>FLORENCIA MARIELA VARGAS VALDEZ</v>
      </c>
    </row>
    <row r="91" customFormat="false" ht="15" hidden="false" customHeight="false" outlineLevel="0" collapsed="false">
      <c r="A91" s="32" t="s">
        <v>659</v>
      </c>
      <c r="B91" s="32" t="s">
        <v>660</v>
      </c>
      <c r="C91" s="0" t="str">
        <f aca="false">B91&amp;" "&amp;A91</f>
        <v>ALEJANDRO JAVIER MEJIA DEL ROSARIO</v>
      </c>
    </row>
    <row r="92" customFormat="false" ht="15" hidden="false" customHeight="false" outlineLevel="0" collapsed="false">
      <c r="A92" s="32" t="s">
        <v>661</v>
      </c>
      <c r="B92" s="32" t="s">
        <v>662</v>
      </c>
      <c r="C92" s="0" t="str">
        <f aca="false">B92&amp;" "&amp;A92</f>
        <v>MARCOS B. GERMOSEN RAMIREZ</v>
      </c>
    </row>
    <row r="93" customFormat="false" ht="15" hidden="false" customHeight="false" outlineLevel="0" collapsed="false">
      <c r="A93" s="32" t="s">
        <v>663</v>
      </c>
      <c r="B93" s="32" t="s">
        <v>664</v>
      </c>
      <c r="C93" s="0" t="str">
        <f aca="false">B93&amp;" "&amp;A93</f>
        <v>DIOXELL MIGUEL DE LA ROSA PEREZ</v>
      </c>
    </row>
    <row r="94" customFormat="false" ht="15" hidden="false" customHeight="false" outlineLevel="0" collapsed="false">
      <c r="A94" s="32" t="s">
        <v>665</v>
      </c>
      <c r="B94" s="32" t="s">
        <v>666</v>
      </c>
      <c r="C94" s="0" t="str">
        <f aca="false">B94&amp;" "&amp;A94</f>
        <v>NOE ANTONIO DOMINGUEZ CONCEPCION</v>
      </c>
    </row>
    <row r="95" customFormat="false" ht="15" hidden="false" customHeight="false" outlineLevel="0" collapsed="false">
      <c r="A95" s="32" t="s">
        <v>667</v>
      </c>
      <c r="B95" s="32" t="s">
        <v>668</v>
      </c>
      <c r="C95" s="0" t="str">
        <f aca="false">B95&amp;" "&amp;A95</f>
        <v>RICKELMAN OTTONIER ALCANTARA PEGUERO</v>
      </c>
    </row>
    <row r="96" customFormat="false" ht="15" hidden="false" customHeight="false" outlineLevel="0" collapsed="false">
      <c r="A96" s="32" t="s">
        <v>669</v>
      </c>
      <c r="B96" s="32" t="s">
        <v>670</v>
      </c>
      <c r="C96" s="0" t="str">
        <f aca="false">B96&amp;" "&amp;A96</f>
        <v>MIGUEL EDUARDO SANTIAGO BAEZ BONILLA</v>
      </c>
    </row>
    <row r="97" customFormat="false" ht="15" hidden="false" customHeight="false" outlineLevel="0" collapsed="false">
      <c r="A97" s="32" t="s">
        <v>671</v>
      </c>
      <c r="B97" s="32" t="s">
        <v>672</v>
      </c>
      <c r="C97" s="0" t="str">
        <f aca="false">B97&amp;" "&amp;A97</f>
        <v>MARTIN MONTERO MONTERO</v>
      </c>
    </row>
    <row r="98" customFormat="false" ht="15" hidden="false" customHeight="false" outlineLevel="0" collapsed="false">
      <c r="A98" s="32" t="s">
        <v>673</v>
      </c>
      <c r="B98" s="32" t="s">
        <v>674</v>
      </c>
      <c r="C98" s="0" t="str">
        <f aca="false">B98&amp;" "&amp;A98</f>
        <v>BRAULIO ALEJANDRO QUALEY ZARZUELA</v>
      </c>
    </row>
    <row r="99" customFormat="false" ht="15" hidden="false" customHeight="false" outlineLevel="0" collapsed="false">
      <c r="A99" s="32" t="s">
        <v>675</v>
      </c>
      <c r="B99" s="32" t="s">
        <v>676</v>
      </c>
      <c r="C99" s="0" t="str">
        <f aca="false">B99&amp;" "&amp;A99</f>
        <v>MIGUEL PINEDA SANTOS</v>
      </c>
    </row>
    <row r="100" customFormat="false" ht="15" hidden="false" customHeight="false" outlineLevel="0" collapsed="false">
      <c r="A100" s="32" t="s">
        <v>677</v>
      </c>
      <c r="B100" s="32" t="s">
        <v>678</v>
      </c>
      <c r="C100" s="0" t="str">
        <f aca="false">B100&amp;" "&amp;A100</f>
        <v>SMAILYN MICHELLE DIAZ SANTANA</v>
      </c>
    </row>
    <row r="101" customFormat="false" ht="15" hidden="false" customHeight="false" outlineLevel="0" collapsed="false">
      <c r="A101" s="32" t="s">
        <v>679</v>
      </c>
      <c r="B101" s="32" t="s">
        <v>680</v>
      </c>
      <c r="C101" s="0" t="str">
        <f aca="false">B101&amp;" "&amp;A101</f>
        <v>LUIS ERNESTO BACILIO VENTURA</v>
      </c>
    </row>
    <row r="102" customFormat="false" ht="15" hidden="false" customHeight="false" outlineLevel="0" collapsed="false">
      <c r="A102" s="32" t="s">
        <v>681</v>
      </c>
      <c r="B102" s="32" t="s">
        <v>682</v>
      </c>
      <c r="C102" s="0" t="str">
        <f aca="false">B102&amp;" "&amp;A102</f>
        <v>ABEL SORIANO SANCHEZ</v>
      </c>
    </row>
    <row r="103" customFormat="false" ht="15" hidden="false" customHeight="false" outlineLevel="0" collapsed="false">
      <c r="A103" s="32" t="s">
        <v>683</v>
      </c>
      <c r="B103" s="32" t="s">
        <v>684</v>
      </c>
      <c r="C103" s="0" t="str">
        <f aca="false">B103&amp;" "&amp;A103</f>
        <v>ANGELICA PORTORREAL CESAR</v>
      </c>
    </row>
    <row r="104" customFormat="false" ht="15" hidden="false" customHeight="false" outlineLevel="0" collapsed="false">
      <c r="A104" s="32" t="s">
        <v>685</v>
      </c>
      <c r="B104" s="32" t="s">
        <v>686</v>
      </c>
      <c r="C104" s="0" t="str">
        <f aca="false">B104&amp;" "&amp;A104</f>
        <v>JOEL ALEXANDER SOTO VASQUEZ</v>
      </c>
    </row>
    <row r="105" customFormat="false" ht="15" hidden="false" customHeight="false" outlineLevel="0" collapsed="false">
      <c r="A105" s="32" t="s">
        <v>687</v>
      </c>
      <c r="B105" s="32" t="s">
        <v>688</v>
      </c>
      <c r="C105" s="0" t="str">
        <f aca="false">B105&amp;" "&amp;A105</f>
        <v>AUDRIC GREGORIO TEJEDA CHALAS</v>
      </c>
    </row>
    <row r="106" customFormat="false" ht="15" hidden="false" customHeight="false" outlineLevel="0" collapsed="false">
      <c r="A106" s="32" t="s">
        <v>689</v>
      </c>
      <c r="B106" s="32" t="s">
        <v>690</v>
      </c>
      <c r="C106" s="0" t="str">
        <f aca="false">B106&amp;" "&amp;A106</f>
        <v>JENNIFER NATHALI VERAS BRITO</v>
      </c>
    </row>
    <row r="107" customFormat="false" ht="15" hidden="false" customHeight="false" outlineLevel="0" collapsed="false">
      <c r="A107" s="32" t="s">
        <v>691</v>
      </c>
      <c r="B107" s="32" t="s">
        <v>692</v>
      </c>
      <c r="C107" s="0" t="str">
        <f aca="false">B107&amp;" "&amp;A107</f>
        <v>JUNIOR PEREZ GOMEZ</v>
      </c>
    </row>
    <row r="108" customFormat="false" ht="15" hidden="false" customHeight="false" outlineLevel="0" collapsed="false">
      <c r="A108" s="32" t="s">
        <v>693</v>
      </c>
      <c r="B108" s="32" t="s">
        <v>694</v>
      </c>
      <c r="C108" s="0" t="str">
        <f aca="false">B108&amp;" "&amp;A108</f>
        <v>KELVIN CAMILO MERCEDES SALDAÑA</v>
      </c>
    </row>
    <row r="109" customFormat="false" ht="15" hidden="false" customHeight="false" outlineLevel="0" collapsed="false">
      <c r="A109" s="32" t="s">
        <v>695</v>
      </c>
      <c r="B109" s="32" t="s">
        <v>696</v>
      </c>
      <c r="C109" s="0" t="str">
        <f aca="false">B109&amp;" "&amp;A109</f>
        <v>MOISES ALEXANDER SANCHEZ VANDERHORST</v>
      </c>
    </row>
    <row r="110" customFormat="false" ht="15" hidden="false" customHeight="false" outlineLevel="0" collapsed="false">
      <c r="A110" s="32" t="s">
        <v>697</v>
      </c>
      <c r="B110" s="32" t="s">
        <v>698</v>
      </c>
      <c r="C110" s="0" t="str">
        <f aca="false">B110&amp;" "&amp;A110</f>
        <v>SORANYA JIMENEZ PEREZ</v>
      </c>
    </row>
    <row r="111" customFormat="false" ht="15" hidden="false" customHeight="false" outlineLevel="0" collapsed="false">
      <c r="A111" s="32" t="s">
        <v>699</v>
      </c>
      <c r="B111" s="32" t="s">
        <v>700</v>
      </c>
      <c r="C111" s="0" t="str">
        <f aca="false">B111&amp;" "&amp;A111</f>
        <v>MARITZA ANTONIA PEÑA PEREZ</v>
      </c>
    </row>
    <row r="112" customFormat="false" ht="15" hidden="false" customHeight="false" outlineLevel="0" collapsed="false">
      <c r="A112" s="32" t="s">
        <v>701</v>
      </c>
      <c r="B112" s="32" t="s">
        <v>702</v>
      </c>
      <c r="C112" s="0" t="str">
        <f aca="false">B112&amp;" "&amp;A112</f>
        <v>PAMELA DE LEON NUÑEZ</v>
      </c>
    </row>
    <row r="113" customFormat="false" ht="15" hidden="false" customHeight="false" outlineLevel="0" collapsed="false">
      <c r="A113" s="32" t="s">
        <v>703</v>
      </c>
      <c r="B113" s="32" t="s">
        <v>704</v>
      </c>
      <c r="C113" s="0" t="str">
        <f aca="false">B113&amp;" "&amp;A113</f>
        <v>LUIS M. ARACENA SOUFRONT</v>
      </c>
    </row>
    <row r="114" customFormat="false" ht="15" hidden="false" customHeight="false" outlineLevel="0" collapsed="false">
      <c r="A114" s="32" t="s">
        <v>705</v>
      </c>
      <c r="B114" s="32" t="s">
        <v>706</v>
      </c>
      <c r="C114" s="0" t="str">
        <f aca="false">B114&amp;" "&amp;A114</f>
        <v>YANELI FAJARDO HEREDIA</v>
      </c>
    </row>
    <row r="115" customFormat="false" ht="15" hidden="false" customHeight="false" outlineLevel="0" collapsed="false">
      <c r="A115" s="32" t="s">
        <v>707</v>
      </c>
      <c r="B115" s="32" t="s">
        <v>708</v>
      </c>
      <c r="C115" s="0" t="str">
        <f aca="false">B115&amp;" "&amp;A115</f>
        <v>CYNTHIA E. NIEVES SEVERINO</v>
      </c>
    </row>
    <row r="116" customFormat="false" ht="15" hidden="false" customHeight="false" outlineLevel="0" collapsed="false">
      <c r="A116" s="32" t="s">
        <v>709</v>
      </c>
      <c r="B116" s="32" t="s">
        <v>710</v>
      </c>
      <c r="C116" s="0" t="str">
        <f aca="false">B116&amp;" "&amp;A116</f>
        <v>RHAYNER MIGUEL COLON MONTILLA</v>
      </c>
    </row>
    <row r="117" customFormat="false" ht="15" hidden="false" customHeight="false" outlineLevel="0" collapsed="false">
      <c r="A117" s="32" t="s">
        <v>711</v>
      </c>
      <c r="B117" s="32" t="s">
        <v>712</v>
      </c>
      <c r="C117" s="0" t="str">
        <f aca="false">B117&amp;" "&amp;A117</f>
        <v>HEIDY MIGUELINA DE LOS ANGELES DESCHAMPS</v>
      </c>
    </row>
    <row r="118" customFormat="false" ht="15" hidden="false" customHeight="false" outlineLevel="0" collapsed="false">
      <c r="A118" s="32" t="s">
        <v>713</v>
      </c>
      <c r="B118" s="32" t="s">
        <v>714</v>
      </c>
      <c r="C118" s="0" t="str">
        <f aca="false">B118&amp;" "&amp;A118</f>
        <v>KEYRY STEFFANY OLIVO GONZALEZ</v>
      </c>
    </row>
    <row r="119" customFormat="false" ht="15" hidden="false" customHeight="false" outlineLevel="0" collapsed="false">
      <c r="A119" s="32" t="s">
        <v>715</v>
      </c>
      <c r="B119" s="32" t="s">
        <v>716</v>
      </c>
      <c r="C119" s="0" t="str">
        <f aca="false">B119&amp;" "&amp;A119</f>
        <v>ADAMILKA ALTAGRACIA DILONE CASTILLO</v>
      </c>
    </row>
    <row r="120" customFormat="false" ht="15" hidden="false" customHeight="false" outlineLevel="0" collapsed="false">
      <c r="A120" s="32" t="s">
        <v>717</v>
      </c>
      <c r="B120" s="32" t="s">
        <v>718</v>
      </c>
      <c r="C120" s="0" t="str">
        <f aca="false">B120&amp;" "&amp;A120</f>
        <v>ROSA ALEJANDRA HERNANDEZ BAUTISTA</v>
      </c>
    </row>
    <row r="121" customFormat="false" ht="15" hidden="false" customHeight="false" outlineLevel="0" collapsed="false">
      <c r="A121" s="32" t="s">
        <v>719</v>
      </c>
      <c r="B121" s="32" t="s">
        <v>702</v>
      </c>
      <c r="C121" s="0" t="str">
        <f aca="false">B121&amp;" "&amp;A121</f>
        <v>PAMELA VALDEZ MORILLO</v>
      </c>
    </row>
    <row r="122" customFormat="false" ht="15" hidden="false" customHeight="false" outlineLevel="0" collapsed="false">
      <c r="A122" s="32" t="s">
        <v>720</v>
      </c>
      <c r="B122" s="32" t="s">
        <v>721</v>
      </c>
      <c r="C122" s="0" t="str">
        <f aca="false">B122&amp;" "&amp;A122</f>
        <v>AWILDA MONTAS MIRABAL</v>
      </c>
    </row>
    <row r="123" customFormat="false" ht="15" hidden="false" customHeight="false" outlineLevel="0" collapsed="false">
      <c r="A123" s="32" t="s">
        <v>722</v>
      </c>
      <c r="B123" s="32" t="s">
        <v>723</v>
      </c>
      <c r="C123" s="0" t="str">
        <f aca="false">B123&amp;" "&amp;A123</f>
        <v>NANCY CRUZ VARGAS</v>
      </c>
    </row>
    <row r="124" customFormat="false" ht="15" hidden="false" customHeight="false" outlineLevel="0" collapsed="false">
      <c r="A124" s="32" t="s">
        <v>724</v>
      </c>
      <c r="B124" s="32" t="s">
        <v>725</v>
      </c>
      <c r="C124" s="0" t="str">
        <f aca="false">B124&amp;" "&amp;A124</f>
        <v>MARISOL PAYANO DEL ROSARIO</v>
      </c>
    </row>
    <row r="125" customFormat="false" ht="15" hidden="false" customHeight="false" outlineLevel="0" collapsed="false">
      <c r="A125" s="32" t="s">
        <v>726</v>
      </c>
      <c r="B125" s="32" t="s">
        <v>727</v>
      </c>
      <c r="C125" s="0" t="str">
        <f aca="false">B125&amp;" "&amp;A125</f>
        <v>ROSANGELA NOVAS ROJAS</v>
      </c>
    </row>
    <row r="126" customFormat="false" ht="15" hidden="false" customHeight="false" outlineLevel="0" collapsed="false">
      <c r="A126" s="32" t="s">
        <v>728</v>
      </c>
      <c r="B126" s="32" t="s">
        <v>729</v>
      </c>
      <c r="C126" s="0" t="str">
        <f aca="false">B126&amp;" "&amp;A126</f>
        <v>KEVIN ENMANUEL GERMOSEN MATOS</v>
      </c>
    </row>
    <row r="127" customFormat="false" ht="15" hidden="false" customHeight="false" outlineLevel="0" collapsed="false">
      <c r="A127" s="32" t="s">
        <v>730</v>
      </c>
      <c r="B127" s="32" t="s">
        <v>731</v>
      </c>
      <c r="C127" s="0" t="str">
        <f aca="false">B127&amp;" "&amp;A127</f>
        <v>CLARIDANIA SANTO SUERO</v>
      </c>
    </row>
    <row r="128" customFormat="false" ht="15" hidden="false" customHeight="false" outlineLevel="0" collapsed="false">
      <c r="A128" s="32" t="s">
        <v>732</v>
      </c>
      <c r="B128" s="32" t="s">
        <v>733</v>
      </c>
      <c r="C128" s="0" t="str">
        <f aca="false">B128&amp;" "&amp;A128</f>
        <v>GERTRUDIS CASTILLO SEVERINO</v>
      </c>
    </row>
    <row r="129" customFormat="false" ht="15" hidden="false" customHeight="false" outlineLevel="0" collapsed="false">
      <c r="A129" s="32" t="s">
        <v>734</v>
      </c>
      <c r="B129" s="32" t="s">
        <v>735</v>
      </c>
      <c r="C129" s="0" t="str">
        <f aca="false">B129&amp;" "&amp;A129</f>
        <v>JOANNA BABAR DUVERGE</v>
      </c>
    </row>
    <row r="130" customFormat="false" ht="15" hidden="false" customHeight="false" outlineLevel="0" collapsed="false">
      <c r="A130" s="32" t="s">
        <v>736</v>
      </c>
      <c r="B130" s="32" t="s">
        <v>737</v>
      </c>
      <c r="C130" s="0" t="str">
        <f aca="false">B130&amp;" "&amp;A130</f>
        <v>ALIS VICTORIANO SURIEL</v>
      </c>
    </row>
    <row r="131" customFormat="false" ht="15" hidden="false" customHeight="false" outlineLevel="0" collapsed="false">
      <c r="A131" s="33" t="s">
        <v>738</v>
      </c>
      <c r="B131" s="33" t="s">
        <v>739</v>
      </c>
      <c r="C131" s="0" t="str">
        <f aca="false">B131&amp;" "&amp;A131</f>
        <v>LUIS RAMON FIGUEROA DEL PILAR</v>
      </c>
    </row>
    <row r="132" customFormat="false" ht="15" hidden="false" customHeight="false" outlineLevel="0" collapsed="false">
      <c r="A132" s="32" t="s">
        <v>740</v>
      </c>
      <c r="B132" s="32" t="s">
        <v>741</v>
      </c>
      <c r="C132" s="0" t="str">
        <f aca="false">B132&amp;" "&amp;A132</f>
        <v>MARIA ANTONIA CRUZ MERCEDES</v>
      </c>
    </row>
    <row r="133" customFormat="false" ht="15" hidden="false" customHeight="false" outlineLevel="0" collapsed="false">
      <c r="A133" s="32" t="s">
        <v>742</v>
      </c>
      <c r="B133" s="32" t="s">
        <v>743</v>
      </c>
      <c r="C133" s="0" t="str">
        <f aca="false">B133&amp;" "&amp;A133</f>
        <v>YDALIA DE LA ROSA HERNANDEZ</v>
      </c>
    </row>
    <row r="134" customFormat="false" ht="15" hidden="false" customHeight="false" outlineLevel="0" collapsed="false">
      <c r="A134" s="32" t="s">
        <v>744</v>
      </c>
      <c r="B134" s="32" t="s">
        <v>745</v>
      </c>
      <c r="C134" s="0" t="str">
        <f aca="false">B134&amp;" "&amp;A134</f>
        <v>HUGO DE JS. RONDON MORILLO</v>
      </c>
    </row>
    <row r="135" customFormat="false" ht="15" hidden="false" customHeight="false" outlineLevel="0" collapsed="false">
      <c r="A135" s="32" t="s">
        <v>746</v>
      </c>
      <c r="B135" s="32" t="s">
        <v>747</v>
      </c>
      <c r="C135" s="0" t="str">
        <f aca="false">B135&amp;" "&amp;A135</f>
        <v>JEANNETTE DELOS MIL. PERDOMO ALMANZAR</v>
      </c>
    </row>
    <row r="136" customFormat="false" ht="15" hidden="false" customHeight="false" outlineLevel="0" collapsed="false">
      <c r="A136" s="32" t="s">
        <v>748</v>
      </c>
      <c r="B136" s="32" t="s">
        <v>749</v>
      </c>
      <c r="C136" s="0" t="str">
        <f aca="false">B136&amp;" "&amp;A136</f>
        <v>JOHNNY ISAAC PEÑA PERALTA</v>
      </c>
    </row>
    <row r="137" customFormat="false" ht="15" hidden="false" customHeight="false" outlineLevel="0" collapsed="false">
      <c r="A137" s="32" t="s">
        <v>750</v>
      </c>
      <c r="B137" s="32" t="s">
        <v>751</v>
      </c>
      <c r="C137" s="0" t="str">
        <f aca="false">B137&amp;" "&amp;A137</f>
        <v>MIRTHA ALTAGRACIA BERGES SANCHEZ</v>
      </c>
    </row>
    <row r="138" customFormat="false" ht="15" hidden="false" customHeight="false" outlineLevel="0" collapsed="false">
      <c r="A138" s="33" t="s">
        <v>752</v>
      </c>
      <c r="B138" s="33" t="s">
        <v>753</v>
      </c>
      <c r="C138" s="0" t="str">
        <f aca="false">B138&amp;" "&amp;A138</f>
        <v>DANIEL MORILLO MEJIA</v>
      </c>
    </row>
    <row r="139" customFormat="false" ht="15" hidden="false" customHeight="false" outlineLevel="0" collapsed="false">
      <c r="A139" s="32" t="s">
        <v>754</v>
      </c>
      <c r="B139" s="32" t="s">
        <v>755</v>
      </c>
      <c r="C139" s="0" t="str">
        <f aca="false">B139&amp;" "&amp;A139</f>
        <v>ALCIDES ANT. CAMILO ORTEGA</v>
      </c>
    </row>
    <row r="140" customFormat="false" ht="15" hidden="false" customHeight="false" outlineLevel="0" collapsed="false">
      <c r="A140" s="32" t="s">
        <v>756</v>
      </c>
      <c r="B140" s="32" t="s">
        <v>757</v>
      </c>
      <c r="C140" s="0" t="str">
        <f aca="false">B140&amp;" "&amp;A140</f>
        <v>JORGE LUIS ROSARIO CORREA</v>
      </c>
    </row>
    <row r="141" customFormat="false" ht="15" hidden="false" customHeight="false" outlineLevel="0" collapsed="false">
      <c r="A141" s="32" t="s">
        <v>758</v>
      </c>
      <c r="B141" s="32" t="s">
        <v>759</v>
      </c>
      <c r="C141" s="0" t="str">
        <f aca="false">B141&amp;" "&amp;A141</f>
        <v>JADE HAMAL BATISTA DE PEÑA</v>
      </c>
    </row>
    <row r="142" customFormat="false" ht="15" hidden="false" customHeight="false" outlineLevel="0" collapsed="false">
      <c r="A142" s="32" t="s">
        <v>760</v>
      </c>
      <c r="B142" s="32" t="s">
        <v>620</v>
      </c>
      <c r="C142" s="0" t="str">
        <f aca="false">B142&amp;" "&amp;A142</f>
        <v>FRANCISCO PEGUERO JAVIER</v>
      </c>
    </row>
    <row r="143" customFormat="false" ht="15" hidden="false" customHeight="false" outlineLevel="0" collapsed="false">
      <c r="A143" s="32" t="s">
        <v>761</v>
      </c>
      <c r="B143" s="32" t="s">
        <v>762</v>
      </c>
      <c r="C143" s="0" t="str">
        <f aca="false">B143&amp;" "&amp;A143</f>
        <v>MIGUEL ANTONIO INOA OTERO</v>
      </c>
    </row>
    <row r="144" customFormat="false" ht="15" hidden="false" customHeight="false" outlineLevel="0" collapsed="false">
      <c r="A144" s="32" t="s">
        <v>763</v>
      </c>
      <c r="B144" s="32" t="s">
        <v>764</v>
      </c>
      <c r="C144" s="0" t="str">
        <f aca="false">B144&amp;" "&amp;A144</f>
        <v>GREGORIS ANTONIO MEDRANO</v>
      </c>
    </row>
    <row r="145" customFormat="false" ht="15" hidden="false" customHeight="false" outlineLevel="0" collapsed="false">
      <c r="A145" s="32" t="s">
        <v>765</v>
      </c>
      <c r="B145" s="32" t="s">
        <v>569</v>
      </c>
      <c r="C145" s="0" t="str">
        <f aca="false">B145&amp;" "&amp;A145</f>
        <v>VICTOR MANUEL CEBALLOS MARTINEZ</v>
      </c>
    </row>
    <row r="146" customFormat="false" ht="15" hidden="false" customHeight="false" outlineLevel="0" collapsed="false">
      <c r="A146" s="32" t="s">
        <v>766</v>
      </c>
      <c r="B146" s="32" t="s">
        <v>767</v>
      </c>
      <c r="C146" s="0" t="str">
        <f aca="false">B146&amp;" "&amp;A146</f>
        <v>FREDDY PIÑA REYES</v>
      </c>
    </row>
    <row r="147" customFormat="false" ht="15" hidden="false" customHeight="false" outlineLevel="0" collapsed="false">
      <c r="A147" s="32" t="s">
        <v>768</v>
      </c>
      <c r="B147" s="32" t="s">
        <v>769</v>
      </c>
      <c r="C147" s="0" t="str">
        <f aca="false">B147&amp;" "&amp;A147</f>
        <v>JAKI FRANCISCO MENDOZA</v>
      </c>
    </row>
    <row r="148" customFormat="false" ht="15" hidden="false" customHeight="false" outlineLevel="0" collapsed="false">
      <c r="A148" s="32" t="s">
        <v>770</v>
      </c>
      <c r="B148" s="32" t="s">
        <v>771</v>
      </c>
      <c r="C148" s="0" t="str">
        <f aca="false">B148&amp;" "&amp;A148</f>
        <v>EDUARDO CASTELLANO JIMENEZ</v>
      </c>
    </row>
    <row r="149" customFormat="false" ht="15" hidden="false" customHeight="false" outlineLevel="0" collapsed="false">
      <c r="A149" s="32" t="s">
        <v>772</v>
      </c>
      <c r="B149" s="32" t="s">
        <v>773</v>
      </c>
      <c r="C149" s="0" t="str">
        <f aca="false">B149&amp;" "&amp;A149</f>
        <v>JOSE FABIAN LIBERATO HOLGUIN</v>
      </c>
    </row>
    <row r="150" customFormat="false" ht="15" hidden="false" customHeight="false" outlineLevel="0" collapsed="false">
      <c r="A150" s="32" t="s">
        <v>774</v>
      </c>
      <c r="B150" s="32" t="s">
        <v>775</v>
      </c>
      <c r="C150" s="0" t="str">
        <f aca="false">B150&amp;" "&amp;A150</f>
        <v>JOSEN AGUSTIN JIMENEZ VASQUEZ</v>
      </c>
    </row>
    <row r="151" customFormat="false" ht="15" hidden="false" customHeight="false" outlineLevel="0" collapsed="false">
      <c r="A151" s="32" t="s">
        <v>776</v>
      </c>
      <c r="B151" s="32" t="s">
        <v>777</v>
      </c>
      <c r="C151" s="0" t="str">
        <f aca="false">B151&amp;" "&amp;A151</f>
        <v>HECTOR ANTONIO DIAZ SOLER</v>
      </c>
    </row>
    <row r="152" customFormat="false" ht="15" hidden="false" customHeight="false" outlineLevel="0" collapsed="false">
      <c r="A152" s="32" t="s">
        <v>778</v>
      </c>
      <c r="B152" s="32" t="s">
        <v>779</v>
      </c>
      <c r="C152" s="0" t="str">
        <f aca="false">B152&amp;" "&amp;A152</f>
        <v>JOSE MANUEL TORRES SOSA</v>
      </c>
    </row>
    <row r="153" customFormat="false" ht="15" hidden="false" customHeight="false" outlineLevel="0" collapsed="false">
      <c r="A153" s="32" t="s">
        <v>780</v>
      </c>
      <c r="B153" s="32" t="s">
        <v>781</v>
      </c>
      <c r="C153" s="0" t="str">
        <f aca="false">B153&amp;" "&amp;A153</f>
        <v>CRISTIAN RAFAEL ORTIZ ENCARNACION</v>
      </c>
    </row>
    <row r="154" customFormat="false" ht="15" hidden="false" customHeight="false" outlineLevel="0" collapsed="false">
      <c r="A154" s="32" t="s">
        <v>782</v>
      </c>
      <c r="B154" s="32" t="s">
        <v>783</v>
      </c>
      <c r="C154" s="0" t="str">
        <f aca="false">B154&amp;" "&amp;A154</f>
        <v>CARLOS MANUEL SENCION CORNIEL</v>
      </c>
    </row>
    <row r="155" customFormat="false" ht="15" hidden="false" customHeight="false" outlineLevel="0" collapsed="false">
      <c r="A155" s="32" t="s">
        <v>784</v>
      </c>
      <c r="B155" s="32" t="s">
        <v>785</v>
      </c>
      <c r="C155" s="0" t="str">
        <f aca="false">B155&amp;" "&amp;A155</f>
        <v>CRISTIAN ANDERSON ALMANZAR BAUTISTA</v>
      </c>
    </row>
    <row r="156" customFormat="false" ht="15" hidden="false" customHeight="false" outlineLevel="0" collapsed="false">
      <c r="A156" s="32" t="s">
        <v>786</v>
      </c>
      <c r="B156" s="32" t="s">
        <v>787</v>
      </c>
      <c r="C156" s="0" t="str">
        <f aca="false">B156&amp;" "&amp;A156</f>
        <v>DONI ANTONIO PEÑA OVALLE</v>
      </c>
    </row>
    <row r="157" customFormat="false" ht="15" hidden="false" customHeight="false" outlineLevel="0" collapsed="false">
      <c r="A157" s="32" t="s">
        <v>788</v>
      </c>
      <c r="B157" s="32" t="s">
        <v>789</v>
      </c>
      <c r="C157" s="0" t="str">
        <f aca="false">B157&amp;" "&amp;A157</f>
        <v>ENRIQUE REYES REYES</v>
      </c>
    </row>
    <row r="158" customFormat="false" ht="15" hidden="false" customHeight="false" outlineLevel="0" collapsed="false">
      <c r="A158" s="32" t="s">
        <v>790</v>
      </c>
      <c r="B158" s="32" t="s">
        <v>791</v>
      </c>
      <c r="C158" s="0" t="str">
        <f aca="false">B158&amp;" "&amp;A158</f>
        <v>FAUSTO MANUEL MORENO OZORIA</v>
      </c>
    </row>
    <row r="159" customFormat="false" ht="15" hidden="false" customHeight="false" outlineLevel="0" collapsed="false">
      <c r="A159" s="32" t="s">
        <v>792</v>
      </c>
      <c r="B159" s="32" t="s">
        <v>793</v>
      </c>
      <c r="C159" s="0" t="str">
        <f aca="false">B159&amp;" "&amp;A159</f>
        <v>JOEL RODRIGUEZ PINEDA</v>
      </c>
    </row>
    <row r="160" customFormat="false" ht="15" hidden="false" customHeight="false" outlineLevel="0" collapsed="false">
      <c r="A160" s="32" t="s">
        <v>794</v>
      </c>
      <c r="B160" s="32" t="s">
        <v>795</v>
      </c>
      <c r="C160" s="0" t="str">
        <f aca="false">B160&amp;" "&amp;A160</f>
        <v>JOSE LUCIA OGANDO PINEDA</v>
      </c>
    </row>
    <row r="161" customFormat="false" ht="15" hidden="false" customHeight="false" outlineLevel="0" collapsed="false">
      <c r="A161" s="32" t="s">
        <v>796</v>
      </c>
      <c r="B161" s="32" t="s">
        <v>797</v>
      </c>
      <c r="C161" s="0" t="str">
        <f aca="false">B161&amp;" "&amp;A161</f>
        <v>JUAN CARLOS DE LEON COLON</v>
      </c>
    </row>
    <row r="162" customFormat="false" ht="15" hidden="false" customHeight="false" outlineLevel="0" collapsed="false">
      <c r="A162" s="32" t="s">
        <v>798</v>
      </c>
      <c r="B162" s="32" t="s">
        <v>799</v>
      </c>
      <c r="C162" s="0" t="str">
        <f aca="false">B162&amp;" "&amp;A162</f>
        <v>KELVIN BAUTISTA DE PAULA BERROA</v>
      </c>
    </row>
    <row r="163" customFormat="false" ht="15" hidden="false" customHeight="false" outlineLevel="0" collapsed="false">
      <c r="A163" s="32" t="s">
        <v>800</v>
      </c>
      <c r="B163" s="32" t="s">
        <v>801</v>
      </c>
      <c r="C163" s="0" t="str">
        <f aca="false">B163&amp;" "&amp;A163</f>
        <v>OSVALDO ADON</v>
      </c>
    </row>
    <row r="164" customFormat="false" ht="15" hidden="false" customHeight="false" outlineLevel="0" collapsed="false">
      <c r="A164" s="32" t="s">
        <v>802</v>
      </c>
      <c r="B164" s="32" t="s">
        <v>525</v>
      </c>
      <c r="C164" s="0" t="str">
        <f aca="false">B164&amp;" "&amp;A164</f>
        <v>PEDRO OZORIA MIESES</v>
      </c>
    </row>
    <row r="165" customFormat="false" ht="15" hidden="false" customHeight="false" outlineLevel="0" collapsed="false">
      <c r="A165" s="32" t="s">
        <v>803</v>
      </c>
      <c r="B165" s="32" t="s">
        <v>804</v>
      </c>
      <c r="C165" s="0" t="str">
        <f aca="false">B165&amp;" "&amp;A165</f>
        <v>REGINO GUZMAN FABIAN</v>
      </c>
    </row>
    <row r="166" customFormat="false" ht="15" hidden="false" customHeight="false" outlineLevel="0" collapsed="false">
      <c r="A166" s="32" t="s">
        <v>805</v>
      </c>
      <c r="B166" s="32" t="s">
        <v>806</v>
      </c>
      <c r="C166" s="0" t="str">
        <f aca="false">B166&amp;" "&amp;A166</f>
        <v>VICENTE RODRIGUEZ</v>
      </c>
    </row>
    <row r="167" customFormat="false" ht="15" hidden="false" customHeight="false" outlineLevel="0" collapsed="false">
      <c r="A167" s="32" t="s">
        <v>807</v>
      </c>
      <c r="B167" s="32" t="s">
        <v>808</v>
      </c>
      <c r="C167" s="0" t="str">
        <f aca="false">B167&amp;" "&amp;A167</f>
        <v>VIDAL OZUNA PINALES</v>
      </c>
    </row>
    <row r="168" customFormat="false" ht="15" hidden="false" customHeight="false" outlineLevel="0" collapsed="false">
      <c r="A168" s="32" t="s">
        <v>809</v>
      </c>
      <c r="B168" s="32" t="s">
        <v>810</v>
      </c>
      <c r="C168" s="0" t="str">
        <f aca="false">B168&amp;" "&amp;A168</f>
        <v>BREYDI JOHN MERCEDES MEJIA</v>
      </c>
    </row>
    <row r="169" customFormat="false" ht="15" hidden="false" customHeight="false" outlineLevel="0" collapsed="false">
      <c r="A169" s="32" t="s">
        <v>811</v>
      </c>
      <c r="B169" s="32" t="s">
        <v>812</v>
      </c>
      <c r="C169" s="0" t="str">
        <f aca="false">B169&amp;" "&amp;A169</f>
        <v>JOSE POLONIA MOTA</v>
      </c>
    </row>
    <row r="170" customFormat="false" ht="15" hidden="false" customHeight="false" outlineLevel="0" collapsed="false">
      <c r="A170" s="32" t="s">
        <v>813</v>
      </c>
      <c r="B170" s="32" t="s">
        <v>812</v>
      </c>
      <c r="C170" s="0" t="str">
        <f aca="false">B170&amp;" "&amp;A170</f>
        <v>JOSE PEGUERO DE LOS SANTOS</v>
      </c>
    </row>
    <row r="171" customFormat="false" ht="15" hidden="false" customHeight="false" outlineLevel="0" collapsed="false">
      <c r="A171" s="32" t="s">
        <v>814</v>
      </c>
      <c r="B171" s="32" t="s">
        <v>815</v>
      </c>
      <c r="C171" s="0" t="str">
        <f aca="false">B171&amp;" "&amp;A171</f>
        <v>LUIS ANGEL SORIANO ANDUJAR</v>
      </c>
    </row>
    <row r="172" customFormat="false" ht="15" hidden="false" customHeight="false" outlineLevel="0" collapsed="false">
      <c r="A172" s="32" t="s">
        <v>816</v>
      </c>
      <c r="B172" s="32" t="s">
        <v>817</v>
      </c>
      <c r="C172" s="0" t="str">
        <f aca="false">B172&amp;" "&amp;A172</f>
        <v>LUIS DAVID SUGILIO MONTERO</v>
      </c>
    </row>
    <row r="173" customFormat="false" ht="15" hidden="false" customHeight="false" outlineLevel="0" collapsed="false">
      <c r="A173" s="32" t="s">
        <v>818</v>
      </c>
      <c r="B173" s="32" t="s">
        <v>819</v>
      </c>
      <c r="C173" s="0" t="str">
        <f aca="false">B173&amp;" "&amp;A173</f>
        <v>LUIS STIWARD SANTANA ELIAS</v>
      </c>
    </row>
    <row r="174" customFormat="false" ht="15" hidden="false" customHeight="false" outlineLevel="0" collapsed="false">
      <c r="A174" s="32" t="s">
        <v>820</v>
      </c>
      <c r="B174" s="32" t="s">
        <v>821</v>
      </c>
      <c r="C174" s="0" t="str">
        <f aca="false">B174&amp;" "&amp;A174</f>
        <v>MELVIN MANUEL MARTINEZ CAPELLAN</v>
      </c>
    </row>
    <row r="175" customFormat="false" ht="15" hidden="false" customHeight="false" outlineLevel="0" collapsed="false">
      <c r="A175" s="32" t="s">
        <v>822</v>
      </c>
      <c r="B175" s="32" t="s">
        <v>823</v>
      </c>
      <c r="C175" s="0" t="str">
        <f aca="false">B175&amp;" "&amp;A175</f>
        <v>RAMON ALEXANDER LUCIANO VARGAS</v>
      </c>
    </row>
    <row r="176" customFormat="false" ht="15" hidden="false" customHeight="false" outlineLevel="0" collapsed="false">
      <c r="A176" s="32" t="s">
        <v>824</v>
      </c>
      <c r="B176" s="32" t="s">
        <v>825</v>
      </c>
      <c r="C176" s="0" t="str">
        <f aca="false">B176&amp;" "&amp;A176</f>
        <v>SANTO BELTRAN RUDENCINDO</v>
      </c>
    </row>
    <row r="177" customFormat="false" ht="15" hidden="false" customHeight="false" outlineLevel="0" collapsed="false">
      <c r="A177" s="32" t="s">
        <v>826</v>
      </c>
      <c r="B177" s="32" t="s">
        <v>676</v>
      </c>
      <c r="C177" s="0" t="str">
        <f aca="false">B177&amp;" "&amp;A177</f>
        <v>MIGUEL PEÑA PEÑA</v>
      </c>
    </row>
    <row r="178" customFormat="false" ht="15" hidden="false" customHeight="false" outlineLevel="0" collapsed="false">
      <c r="A178" s="32" t="s">
        <v>827</v>
      </c>
      <c r="B178" s="32" t="s">
        <v>828</v>
      </c>
      <c r="C178" s="0" t="str">
        <f aca="false">B178&amp;" "&amp;A178</f>
        <v>EMMANUEL ANTONIO MUÑOZ CASTILLO</v>
      </c>
    </row>
    <row r="179" customFormat="false" ht="15" hidden="false" customHeight="false" outlineLevel="0" collapsed="false">
      <c r="A179" s="32" t="s">
        <v>829</v>
      </c>
      <c r="B179" s="32" t="s">
        <v>830</v>
      </c>
      <c r="C179" s="0" t="str">
        <f aca="false">B179&amp;" "&amp;A179</f>
        <v>ADRIHAN VELOZ DIFO</v>
      </c>
    </row>
    <row r="180" customFormat="false" ht="15" hidden="false" customHeight="false" outlineLevel="0" collapsed="false">
      <c r="A180" s="32" t="s">
        <v>831</v>
      </c>
      <c r="B180" s="32" t="s">
        <v>832</v>
      </c>
      <c r="C180" s="0" t="str">
        <f aca="false">B180&amp;" "&amp;A180</f>
        <v>DAVID ENOC VILLANUEVA HENRIQUEZ</v>
      </c>
    </row>
    <row r="181" customFormat="false" ht="15" hidden="false" customHeight="false" outlineLevel="0" collapsed="false">
      <c r="A181" s="32" t="s">
        <v>833</v>
      </c>
      <c r="B181" s="32" t="s">
        <v>834</v>
      </c>
      <c r="C181" s="0" t="str">
        <f aca="false">B181&amp;" "&amp;A181</f>
        <v>FRAN EMILIO GARCIA CASTRO</v>
      </c>
    </row>
    <row r="182" customFormat="false" ht="15" hidden="false" customHeight="false" outlineLevel="0" collapsed="false">
      <c r="A182" s="32" t="s">
        <v>835</v>
      </c>
      <c r="B182" s="32" t="s">
        <v>836</v>
      </c>
      <c r="C182" s="0" t="str">
        <f aca="false">B182&amp;" "&amp;A182</f>
        <v>LUIS ALBERTO SANTOS TORIBIO</v>
      </c>
    </row>
    <row r="183" customFormat="false" ht="15" hidden="false" customHeight="false" outlineLevel="0" collapsed="false">
      <c r="A183" s="32" t="s">
        <v>837</v>
      </c>
      <c r="B183" s="32" t="s">
        <v>838</v>
      </c>
      <c r="C183" s="0" t="str">
        <f aca="false">B183&amp;" "&amp;A183</f>
        <v>RAFAEL PEÑA LUCIANO</v>
      </c>
    </row>
    <row r="184" customFormat="false" ht="15" hidden="false" customHeight="false" outlineLevel="0" collapsed="false">
      <c r="A184" s="32" t="s">
        <v>839</v>
      </c>
      <c r="B184" s="32" t="s">
        <v>840</v>
      </c>
      <c r="C184" s="0" t="str">
        <f aca="false">B184&amp;" "&amp;A184</f>
        <v>RAFAEL REYNALDO VARGAS PAYAMPS</v>
      </c>
    </row>
    <row r="185" customFormat="false" ht="15" hidden="false" customHeight="false" outlineLevel="0" collapsed="false">
      <c r="A185" s="32" t="s">
        <v>841</v>
      </c>
      <c r="B185" s="32" t="s">
        <v>842</v>
      </c>
      <c r="C185" s="0" t="str">
        <f aca="false">B185&amp;" "&amp;A185</f>
        <v>WILFREDO MARTE SANTOS</v>
      </c>
    </row>
    <row r="186" customFormat="false" ht="15" hidden="false" customHeight="false" outlineLevel="0" collapsed="false">
      <c r="A186" s="32" t="s">
        <v>843</v>
      </c>
      <c r="B186" s="32" t="s">
        <v>844</v>
      </c>
      <c r="C186" s="0" t="str">
        <f aca="false">B186&amp;" "&amp;A186</f>
        <v>AMADO EUGENIO MEDRANO PEÑA</v>
      </c>
    </row>
    <row r="187" customFormat="false" ht="15" hidden="false" customHeight="false" outlineLevel="0" collapsed="false">
      <c r="A187" s="32" t="s">
        <v>845</v>
      </c>
      <c r="B187" s="32" t="s">
        <v>846</v>
      </c>
      <c r="C187" s="0" t="str">
        <f aca="false">B187&amp;" "&amp;A187</f>
        <v>STARLYN JOSE COLLADO OVALLE</v>
      </c>
    </row>
    <row r="188" customFormat="false" ht="15" hidden="false" customHeight="false" outlineLevel="0" collapsed="false">
      <c r="A188" s="32" t="s">
        <v>847</v>
      </c>
      <c r="B188" s="32" t="s">
        <v>848</v>
      </c>
      <c r="C188" s="0" t="str">
        <f aca="false">B188&amp;" "&amp;A188</f>
        <v>ALBERTO LUIS MEJIA MORENO</v>
      </c>
    </row>
    <row r="189" customFormat="false" ht="15" hidden="false" customHeight="false" outlineLevel="0" collapsed="false">
      <c r="A189" s="32" t="s">
        <v>849</v>
      </c>
      <c r="B189" s="32" t="s">
        <v>850</v>
      </c>
      <c r="C189" s="0" t="str">
        <f aca="false">B189&amp;" "&amp;A189</f>
        <v>MANUEL ROSARIO FRANCO</v>
      </c>
    </row>
    <row r="190" customFormat="false" ht="15" hidden="false" customHeight="false" outlineLevel="0" collapsed="false">
      <c r="A190" s="32" t="s">
        <v>851</v>
      </c>
      <c r="B190" s="32" t="s">
        <v>852</v>
      </c>
      <c r="C190" s="0" t="str">
        <f aca="false">B190&amp;" "&amp;A190</f>
        <v>JOSE ERNESTO JIMENEZ BERROA</v>
      </c>
    </row>
    <row r="191" customFormat="false" ht="15" hidden="false" customHeight="false" outlineLevel="0" collapsed="false">
      <c r="A191" s="32" t="s">
        <v>853</v>
      </c>
      <c r="B191" s="32" t="s">
        <v>854</v>
      </c>
      <c r="C191" s="0" t="str">
        <f aca="false">B191&amp;" "&amp;A191</f>
        <v>PABLO JAVIER URIERA JAVIER</v>
      </c>
    </row>
    <row r="192" customFormat="false" ht="15" hidden="false" customHeight="false" outlineLevel="0" collapsed="false">
      <c r="A192" s="32" t="s">
        <v>855</v>
      </c>
      <c r="B192" s="32" t="s">
        <v>856</v>
      </c>
      <c r="C192" s="0" t="str">
        <f aca="false">B192&amp;" "&amp;A192</f>
        <v>JOSE ANTONIO HERNANDEZ MAÑON</v>
      </c>
    </row>
    <row r="193" customFormat="false" ht="15" hidden="false" customHeight="false" outlineLevel="0" collapsed="false">
      <c r="A193" s="32" t="s">
        <v>857</v>
      </c>
      <c r="B193" s="32" t="s">
        <v>858</v>
      </c>
      <c r="C193" s="0" t="str">
        <f aca="false">B193&amp;" "&amp;A193</f>
        <v>DOMINGO PEREZ NOVAS</v>
      </c>
    </row>
    <row r="194" customFormat="false" ht="15" hidden="false" customHeight="false" outlineLevel="0" collapsed="false">
      <c r="A194" s="32" t="s">
        <v>859</v>
      </c>
      <c r="B194" s="32" t="s">
        <v>860</v>
      </c>
      <c r="C194" s="0" t="str">
        <f aca="false">B194&amp;" "&amp;A194</f>
        <v>CRISTINO PEGUERO BERROA</v>
      </c>
    </row>
    <row r="195" customFormat="false" ht="15" hidden="false" customHeight="false" outlineLevel="0" collapsed="false">
      <c r="A195" s="32" t="s">
        <v>861</v>
      </c>
      <c r="B195" s="32" t="s">
        <v>862</v>
      </c>
      <c r="C195" s="0" t="str">
        <f aca="false">B195&amp;" "&amp;A195</f>
        <v>DIGNORIG MARIBEL BERSON</v>
      </c>
    </row>
    <row r="196" customFormat="false" ht="15" hidden="false" customHeight="false" outlineLevel="0" collapsed="false">
      <c r="A196" s="32" t="s">
        <v>863</v>
      </c>
      <c r="B196" s="32" t="s">
        <v>864</v>
      </c>
      <c r="C196" s="0" t="str">
        <f aca="false">B196&amp;" "&amp;A196</f>
        <v>LILIANI SOLEDAD CASTRO AQUINO</v>
      </c>
    </row>
    <row r="197" customFormat="false" ht="15" hidden="false" customHeight="false" outlineLevel="0" collapsed="false">
      <c r="A197" s="32" t="s">
        <v>865</v>
      </c>
      <c r="B197" s="32" t="s">
        <v>866</v>
      </c>
      <c r="C197" s="0" t="str">
        <f aca="false">B197&amp;" "&amp;A197</f>
        <v>DARIO ARIAS CHALAS</v>
      </c>
    </row>
    <row r="198" customFormat="false" ht="15" hidden="false" customHeight="false" outlineLevel="0" collapsed="false">
      <c r="A198" s="32" t="s">
        <v>867</v>
      </c>
      <c r="B198" s="32" t="s">
        <v>868</v>
      </c>
      <c r="C198" s="0" t="str">
        <f aca="false">B198&amp;" "&amp;A198</f>
        <v>LLALY MENDEZ RIVERA</v>
      </c>
    </row>
    <row r="199" customFormat="false" ht="15" hidden="false" customHeight="false" outlineLevel="0" collapsed="false">
      <c r="A199" s="32" t="s">
        <v>742</v>
      </c>
      <c r="B199" s="32" t="s">
        <v>869</v>
      </c>
      <c r="C199" s="0" t="str">
        <f aca="false">B199&amp;" "&amp;A199</f>
        <v>RAMONA DE LA ROSA HERNANDEZ</v>
      </c>
    </row>
    <row r="200" customFormat="false" ht="15" hidden="false" customHeight="false" outlineLevel="0" collapsed="false">
      <c r="A200" s="32" t="s">
        <v>870</v>
      </c>
      <c r="B200" s="32" t="s">
        <v>871</v>
      </c>
      <c r="C200" s="0" t="str">
        <f aca="false">B200&amp;" "&amp;A200</f>
        <v>HILDA CRISTINA E. PIMENTEL JIMENEZ</v>
      </c>
    </row>
    <row r="201" customFormat="false" ht="15" hidden="false" customHeight="false" outlineLevel="0" collapsed="false">
      <c r="A201" s="32" t="s">
        <v>872</v>
      </c>
      <c r="B201" s="32" t="s">
        <v>873</v>
      </c>
      <c r="C201" s="0" t="str">
        <f aca="false">B201&amp;" "&amp;A201</f>
        <v>ANDREA ALCANTARA CONSORO</v>
      </c>
    </row>
    <row r="202" customFormat="false" ht="15" hidden="false" customHeight="false" outlineLevel="0" collapsed="false">
      <c r="A202" s="32" t="s">
        <v>874</v>
      </c>
      <c r="B202" s="32" t="s">
        <v>875</v>
      </c>
      <c r="C202" s="0" t="str">
        <f aca="false">B202&amp;" "&amp;A202</f>
        <v>SANTA LEONARDA SANTANA MENDEZ</v>
      </c>
    </row>
    <row r="203" customFormat="false" ht="15" hidden="false" customHeight="false" outlineLevel="0" collapsed="false">
      <c r="A203" s="32" t="s">
        <v>876</v>
      </c>
      <c r="B203" s="32" t="s">
        <v>877</v>
      </c>
      <c r="C203" s="0" t="str">
        <f aca="false">B203&amp;" "&amp;A203</f>
        <v>TERESA MARIA COLON CABRERA</v>
      </c>
    </row>
    <row r="204" customFormat="false" ht="15" hidden="false" customHeight="false" outlineLevel="0" collapsed="false">
      <c r="A204" s="32" t="s">
        <v>878</v>
      </c>
      <c r="B204" s="32" t="s">
        <v>879</v>
      </c>
      <c r="C204" s="0" t="str">
        <f aca="false">B204&amp;" "&amp;A204</f>
        <v>FRANCISCO CANDELARIO RAMIREZ HERNANDEZ</v>
      </c>
    </row>
    <row r="205" customFormat="false" ht="15" hidden="false" customHeight="false" outlineLevel="0" collapsed="false">
      <c r="A205" s="32" t="s">
        <v>880</v>
      </c>
      <c r="B205" s="32" t="s">
        <v>881</v>
      </c>
      <c r="C205" s="0" t="str">
        <f aca="false">B205&amp;" "&amp;A205</f>
        <v>LUZ DIVINA BRITO CAMILO</v>
      </c>
    </row>
    <row r="206" customFormat="false" ht="15" hidden="false" customHeight="false" outlineLevel="0" collapsed="false">
      <c r="A206" s="32" t="s">
        <v>882</v>
      </c>
      <c r="B206" s="32" t="s">
        <v>883</v>
      </c>
      <c r="C206" s="0" t="str">
        <f aca="false">B206&amp;" "&amp;A206</f>
        <v>MARIA TERESA RAMIREZ CASTILLO</v>
      </c>
    </row>
    <row r="207" customFormat="false" ht="15" hidden="false" customHeight="false" outlineLevel="0" collapsed="false">
      <c r="A207" s="32" t="s">
        <v>884</v>
      </c>
      <c r="B207" s="32" t="s">
        <v>885</v>
      </c>
      <c r="C207" s="0" t="str">
        <f aca="false">B207&amp;" "&amp;A207</f>
        <v>ARELIS MIRANDA BELLO</v>
      </c>
    </row>
    <row r="208" customFormat="false" ht="15" hidden="false" customHeight="false" outlineLevel="0" collapsed="false">
      <c r="A208" s="32" t="s">
        <v>886</v>
      </c>
      <c r="B208" s="32" t="s">
        <v>887</v>
      </c>
      <c r="C208" s="0" t="str">
        <f aca="false">B208&amp;" "&amp;A208</f>
        <v>BELKIS SANTANA</v>
      </c>
    </row>
    <row r="209" customFormat="false" ht="15" hidden="false" customHeight="false" outlineLevel="0" collapsed="false">
      <c r="A209" s="32" t="s">
        <v>888</v>
      </c>
      <c r="B209" s="32" t="s">
        <v>889</v>
      </c>
      <c r="C209" s="0" t="str">
        <f aca="false">B209&amp;" "&amp;A209</f>
        <v>CATALINA DE LA CRUZ HENRRIQUEZ</v>
      </c>
    </row>
    <row r="210" customFormat="false" ht="15" hidden="false" customHeight="false" outlineLevel="0" collapsed="false">
      <c r="A210" s="32" t="s">
        <v>724</v>
      </c>
      <c r="B210" s="32" t="s">
        <v>890</v>
      </c>
      <c r="C210" s="0" t="str">
        <f aca="false">B210&amp;" "&amp;A210</f>
        <v>JOSE FERNANDO PAYANO DEL ROSARIO</v>
      </c>
    </row>
    <row r="211" customFormat="false" ht="15" hidden="false" customHeight="false" outlineLevel="0" collapsed="false">
      <c r="A211" s="32" t="s">
        <v>891</v>
      </c>
      <c r="B211" s="32" t="s">
        <v>892</v>
      </c>
      <c r="C211" s="0" t="str">
        <f aca="false">B211&amp;" "&amp;A211</f>
        <v>JOVANNY SOTO BAEZ</v>
      </c>
    </row>
    <row r="212" customFormat="false" ht="15" hidden="false" customHeight="false" outlineLevel="0" collapsed="false">
      <c r="A212" s="32" t="s">
        <v>893</v>
      </c>
      <c r="B212" s="32" t="s">
        <v>894</v>
      </c>
      <c r="C212" s="0" t="str">
        <f aca="false">B212&amp;" "&amp;A212</f>
        <v>MANUEL ANGEL PEREZ MARTINEZ</v>
      </c>
    </row>
    <row r="213" customFormat="false" ht="15" hidden="false" customHeight="false" outlineLevel="0" collapsed="false">
      <c r="A213" s="32" t="s">
        <v>895</v>
      </c>
      <c r="B213" s="32" t="s">
        <v>896</v>
      </c>
      <c r="C213" s="0" t="str">
        <f aca="false">B213&amp;" "&amp;A213</f>
        <v>MERCEDES M. PEREZ MEDRANO</v>
      </c>
    </row>
    <row r="214" customFormat="false" ht="15" hidden="false" customHeight="false" outlineLevel="0" collapsed="false">
      <c r="A214" s="32" t="s">
        <v>897</v>
      </c>
      <c r="B214" s="32" t="s">
        <v>898</v>
      </c>
      <c r="C214" s="0" t="str">
        <f aca="false">B214&amp;" "&amp;A214</f>
        <v>RAFAELINA REYES SANCHEZ</v>
      </c>
    </row>
    <row r="215" customFormat="false" ht="15" hidden="false" customHeight="false" outlineLevel="0" collapsed="false">
      <c r="A215" s="32" t="s">
        <v>899</v>
      </c>
      <c r="B215" s="32" t="s">
        <v>900</v>
      </c>
      <c r="C215" s="0" t="str">
        <f aca="false">B215&amp;" "&amp;A215</f>
        <v>SANTA RAYSA DE LA ROSA ANGOMAS</v>
      </c>
    </row>
    <row r="216" customFormat="false" ht="15" hidden="false" customHeight="false" outlineLevel="0" collapsed="false">
      <c r="A216" s="32" t="s">
        <v>901</v>
      </c>
      <c r="B216" s="32" t="s">
        <v>902</v>
      </c>
      <c r="C216" s="0" t="str">
        <f aca="false">B216&amp;" "&amp;A216</f>
        <v>TERESA ENCARNACION MORILLO</v>
      </c>
    </row>
    <row r="217" customFormat="false" ht="15" hidden="false" customHeight="false" outlineLevel="0" collapsed="false">
      <c r="A217" s="32" t="s">
        <v>903</v>
      </c>
      <c r="B217" s="32" t="s">
        <v>904</v>
      </c>
      <c r="C217" s="0" t="str">
        <f aca="false">B217&amp;" "&amp;A217</f>
        <v>AMBAR MARIA BILLINI GONZALEZ</v>
      </c>
    </row>
    <row r="218" customFormat="false" ht="15" hidden="false" customHeight="false" outlineLevel="0" collapsed="false">
      <c r="A218" s="32" t="s">
        <v>905</v>
      </c>
      <c r="B218" s="32" t="s">
        <v>906</v>
      </c>
      <c r="C218" s="0" t="str">
        <f aca="false">B218&amp;" "&amp;A218</f>
        <v>LUIS MIGUEL TEJADA ROMERO</v>
      </c>
    </row>
    <row r="219" customFormat="false" ht="15" hidden="false" customHeight="false" outlineLevel="0" collapsed="false">
      <c r="A219" s="32" t="s">
        <v>697</v>
      </c>
      <c r="B219" s="32" t="s">
        <v>907</v>
      </c>
      <c r="C219" s="0" t="str">
        <f aca="false">B219&amp;" "&amp;A219</f>
        <v>LEOCADIO JIMENEZ PEREZ</v>
      </c>
    </row>
    <row r="220" customFormat="false" ht="15" hidden="false" customHeight="false" outlineLevel="0" collapsed="false">
      <c r="A220" s="32" t="s">
        <v>908</v>
      </c>
      <c r="B220" s="32" t="s">
        <v>909</v>
      </c>
      <c r="C220" s="0" t="str">
        <f aca="false">B220&amp;" "&amp;A220</f>
        <v>ANA D. DE LOS SANTOS FAMILIA</v>
      </c>
    </row>
    <row r="221" customFormat="false" ht="15" hidden="false" customHeight="false" outlineLevel="0" collapsed="false">
      <c r="A221" s="32" t="s">
        <v>910</v>
      </c>
      <c r="B221" s="32" t="s">
        <v>911</v>
      </c>
      <c r="C221" s="0" t="str">
        <f aca="false">B221&amp;" "&amp;A221</f>
        <v>CLARIZA ELIZABETH PEÑA SOTO</v>
      </c>
    </row>
    <row r="222" customFormat="false" ht="15" hidden="false" customHeight="false" outlineLevel="0" collapsed="false">
      <c r="A222" s="32" t="s">
        <v>912</v>
      </c>
      <c r="B222" s="32" t="s">
        <v>913</v>
      </c>
      <c r="C222" s="0" t="str">
        <f aca="false">B222&amp;" "&amp;A222</f>
        <v>EDGAR ELIEZER MIESES GARCIA</v>
      </c>
    </row>
    <row r="223" customFormat="false" ht="15" hidden="false" customHeight="false" outlineLevel="0" collapsed="false">
      <c r="A223" s="32" t="s">
        <v>914</v>
      </c>
      <c r="B223" s="32" t="s">
        <v>915</v>
      </c>
      <c r="C223" s="0" t="str">
        <f aca="false">B223&amp;" "&amp;A223</f>
        <v>GRAYSI JHORDANIA HERNANDEZ REYES</v>
      </c>
    </row>
    <row r="224" customFormat="false" ht="15" hidden="false" customHeight="false" outlineLevel="0" collapsed="false">
      <c r="A224" s="32" t="s">
        <v>699</v>
      </c>
      <c r="B224" s="32" t="s">
        <v>916</v>
      </c>
      <c r="C224" s="0" t="str">
        <f aca="false">B224&amp;" "&amp;A224</f>
        <v>CARLOS JOAQUIN PEÑA PEREZ</v>
      </c>
    </row>
    <row r="225" customFormat="false" ht="15" hidden="false" customHeight="false" outlineLevel="0" collapsed="false">
      <c r="A225" s="32" t="s">
        <v>917</v>
      </c>
      <c r="B225" s="32" t="s">
        <v>918</v>
      </c>
      <c r="C225" s="0" t="str">
        <f aca="false">B225&amp;" "&amp;A225</f>
        <v>JUANA M. TAVAREZ SANCHEZ</v>
      </c>
    </row>
    <row r="226" customFormat="false" ht="15" hidden="false" customHeight="false" outlineLevel="0" collapsed="false">
      <c r="A226" s="32" t="s">
        <v>919</v>
      </c>
      <c r="B226" s="32" t="s">
        <v>920</v>
      </c>
      <c r="C226" s="0" t="str">
        <f aca="false">B226&amp;" "&amp;A226</f>
        <v>VIRGILIA DE LOS SANTOS CALZADO</v>
      </c>
    </row>
    <row r="227" customFormat="false" ht="15" hidden="false" customHeight="false" outlineLevel="0" collapsed="false">
      <c r="A227" s="32" t="s">
        <v>921</v>
      </c>
      <c r="B227" s="32" t="s">
        <v>922</v>
      </c>
      <c r="C227" s="0" t="str">
        <f aca="false">B227&amp;" "&amp;A227</f>
        <v>YOVANY GARCIA CONCE</v>
      </c>
    </row>
    <row r="228" customFormat="false" ht="15" hidden="false" customHeight="false" outlineLevel="0" collapsed="false">
      <c r="A228" s="32" t="s">
        <v>923</v>
      </c>
      <c r="B228" s="32" t="s">
        <v>924</v>
      </c>
      <c r="C228" s="0" t="str">
        <f aca="false">B228&amp;" "&amp;A228</f>
        <v>GENDRIS HERRERA SOSA</v>
      </c>
    </row>
    <row r="229" customFormat="false" ht="15" hidden="false" customHeight="false" outlineLevel="0" collapsed="false">
      <c r="A229" s="32" t="s">
        <v>925</v>
      </c>
      <c r="B229" s="32" t="s">
        <v>926</v>
      </c>
      <c r="C229" s="0" t="str">
        <f aca="false">B229&amp;" "&amp;A229</f>
        <v>HENRY GARCIA PONCE</v>
      </c>
    </row>
    <row r="230" customFormat="false" ht="15" hidden="false" customHeight="false" outlineLevel="0" collapsed="false">
      <c r="A230" s="32" t="s">
        <v>927</v>
      </c>
      <c r="B230" s="32" t="s">
        <v>642</v>
      </c>
      <c r="C230" s="0" t="str">
        <f aca="false">B230&amp;" "&amp;A230</f>
        <v>RUTH ESTHER ROA RODRIGUEZ</v>
      </c>
    </row>
    <row r="231" customFormat="false" ht="15" hidden="false" customHeight="false" outlineLevel="0" collapsed="false">
      <c r="A231" s="32" t="s">
        <v>928</v>
      </c>
      <c r="B231" s="32" t="s">
        <v>929</v>
      </c>
      <c r="C231" s="0" t="str">
        <f aca="false">B231&amp;" "&amp;A231</f>
        <v>FRANDY JESSELL RAMOS BERAS</v>
      </c>
    </row>
    <row r="232" customFormat="false" ht="15" hidden="false" customHeight="false" outlineLevel="0" collapsed="false">
      <c r="A232" s="32" t="s">
        <v>930</v>
      </c>
      <c r="B232" s="32" t="s">
        <v>931</v>
      </c>
      <c r="C232" s="0" t="str">
        <f aca="false">B232&amp;" "&amp;A232</f>
        <v>LUIS MANUEL CORDONES DE LA ROSA</v>
      </c>
    </row>
    <row r="233" customFormat="false" ht="15" hidden="false" customHeight="false" outlineLevel="0" collapsed="false">
      <c r="A233" s="32" t="s">
        <v>932</v>
      </c>
      <c r="B233" s="32" t="s">
        <v>933</v>
      </c>
      <c r="C233" s="0" t="str">
        <f aca="false">B233&amp;" "&amp;A233</f>
        <v>JHEZABELY PEREZ LOPEZ</v>
      </c>
    </row>
    <row r="234" customFormat="false" ht="15" hidden="false" customHeight="false" outlineLevel="0" collapsed="false">
      <c r="A234" s="32" t="s">
        <v>934</v>
      </c>
      <c r="B234" s="32" t="s">
        <v>935</v>
      </c>
      <c r="C234" s="0" t="str">
        <f aca="false">B234&amp;" "&amp;A234</f>
        <v>CLEMENTE GOMEZ DE LA CRUZ</v>
      </c>
    </row>
    <row r="235" customFormat="false" ht="15" hidden="false" customHeight="false" outlineLevel="0" collapsed="false">
      <c r="A235" s="32" t="s">
        <v>936</v>
      </c>
      <c r="B235" s="32" t="s">
        <v>937</v>
      </c>
      <c r="C235" s="0" t="str">
        <f aca="false">B235&amp;" "&amp;A235</f>
        <v>JUBELKIS ROSARIO ROBLES MARTINEZ</v>
      </c>
    </row>
    <row r="236" customFormat="false" ht="15" hidden="false" customHeight="false" outlineLevel="0" collapsed="false">
      <c r="A236" s="32" t="s">
        <v>938</v>
      </c>
      <c r="B236" s="32" t="s">
        <v>939</v>
      </c>
      <c r="C236" s="0" t="str">
        <f aca="false">B236&amp;" "&amp;A236</f>
        <v>CONCEPCION SILVA BELTRE</v>
      </c>
    </row>
    <row r="237" customFormat="false" ht="15" hidden="false" customHeight="false" outlineLevel="0" collapsed="false">
      <c r="A237" s="32" t="s">
        <v>940</v>
      </c>
      <c r="B237" s="32" t="s">
        <v>941</v>
      </c>
      <c r="C237" s="0" t="str">
        <f aca="false">B237&amp;" "&amp;A237</f>
        <v>MADONA FIGUEREO</v>
      </c>
    </row>
    <row r="238" customFormat="false" ht="15" hidden="false" customHeight="false" outlineLevel="0" collapsed="false">
      <c r="A238" s="32" t="s">
        <v>942</v>
      </c>
      <c r="B238" s="32" t="s">
        <v>943</v>
      </c>
      <c r="C238" s="0" t="str">
        <f aca="false">B238&amp;" "&amp;A238</f>
        <v>ADANNYS PEREZ MATOS</v>
      </c>
    </row>
    <row r="239" customFormat="false" ht="15" hidden="false" customHeight="false" outlineLevel="0" collapsed="false">
      <c r="A239" s="32" t="s">
        <v>496</v>
      </c>
      <c r="B239" s="32" t="s">
        <v>944</v>
      </c>
      <c r="C239" s="0" t="str">
        <f aca="false">B239&amp;" "&amp;A239</f>
        <v>MOISES ANTONIO REYNOSO AMPARO</v>
      </c>
    </row>
    <row r="240" customFormat="false" ht="15" hidden="false" customHeight="false" outlineLevel="0" collapsed="false">
      <c r="A240" s="32" t="s">
        <v>945</v>
      </c>
      <c r="B240" s="32" t="s">
        <v>946</v>
      </c>
      <c r="C240" s="0" t="str">
        <f aca="false">B240&amp;" "&amp;A240</f>
        <v>STARLIN JOSE LUCIANO POLANCO</v>
      </c>
    </row>
    <row r="241" customFormat="false" ht="15" hidden="false" customHeight="false" outlineLevel="0" collapsed="false">
      <c r="A241" s="32" t="s">
        <v>947</v>
      </c>
      <c r="B241" s="32" t="s">
        <v>948</v>
      </c>
      <c r="C241" s="0" t="str">
        <f aca="false">B241&amp;" "&amp;A241</f>
        <v>NELSON MANUEL MATEO UREÑA</v>
      </c>
    </row>
    <row r="242" customFormat="false" ht="15" hidden="false" customHeight="false" outlineLevel="0" collapsed="false">
      <c r="A242" s="32" t="s">
        <v>949</v>
      </c>
      <c r="B242" s="32" t="s">
        <v>950</v>
      </c>
      <c r="C242" s="0" t="str">
        <f aca="false">B242&amp;" "&amp;A242</f>
        <v>MARISELA PEÑA</v>
      </c>
    </row>
    <row r="243" customFormat="false" ht="15" hidden="false" customHeight="false" outlineLevel="0" collapsed="false">
      <c r="A243" s="32" t="s">
        <v>951</v>
      </c>
      <c r="B243" s="32" t="s">
        <v>952</v>
      </c>
      <c r="C243" s="0" t="str">
        <f aca="false">B243&amp;" "&amp;A243</f>
        <v>JUANA LORENZO RODRIGUEZ</v>
      </c>
    </row>
    <row r="244" customFormat="false" ht="15" hidden="false" customHeight="false" outlineLevel="0" collapsed="false">
      <c r="A244" s="32" t="s">
        <v>953</v>
      </c>
      <c r="B244" s="32" t="s">
        <v>954</v>
      </c>
      <c r="C244" s="0" t="str">
        <f aca="false">B244&amp;" "&amp;A244</f>
        <v>ROSA DELIA SANTOS GUZMAN</v>
      </c>
    </row>
    <row r="245" customFormat="false" ht="15" hidden="false" customHeight="false" outlineLevel="0" collapsed="false">
      <c r="A245" s="32" t="s">
        <v>955</v>
      </c>
      <c r="B245" s="32" t="s">
        <v>956</v>
      </c>
      <c r="C245" s="0" t="str">
        <f aca="false">B245&amp;" "&amp;A245</f>
        <v>MANUEL RUFINO VILORIO DE LA CRUZ</v>
      </c>
    </row>
    <row r="246" customFormat="false" ht="15" hidden="false" customHeight="false" outlineLevel="0" collapsed="false">
      <c r="A246" s="32" t="s">
        <v>957</v>
      </c>
      <c r="B246" s="32" t="s">
        <v>958</v>
      </c>
      <c r="C246" s="0" t="str">
        <f aca="false">B246&amp;" "&amp;A246</f>
        <v>MELVIN ERNESTO AYBAR VILLALONA</v>
      </c>
    </row>
    <row r="247" customFormat="false" ht="15" hidden="false" customHeight="false" outlineLevel="0" collapsed="false">
      <c r="A247" s="32" t="s">
        <v>959</v>
      </c>
      <c r="B247" s="32" t="s">
        <v>960</v>
      </c>
      <c r="C247" s="0" t="str">
        <f aca="false">B247&amp;" "&amp;A247</f>
        <v>YOKASTA DE LA CRUZ VENTURA</v>
      </c>
    </row>
    <row r="248" customFormat="false" ht="15" hidden="false" customHeight="false" outlineLevel="0" collapsed="false">
      <c r="A248" s="32" t="s">
        <v>961</v>
      </c>
      <c r="B248" s="32" t="s">
        <v>962</v>
      </c>
      <c r="C248" s="0" t="str">
        <f aca="false">B248&amp;" "&amp;A248</f>
        <v>DARI LISSBET FREDIMON GARCIA</v>
      </c>
    </row>
    <row r="249" customFormat="false" ht="15" hidden="false" customHeight="false" outlineLevel="0" collapsed="false">
      <c r="A249" s="32" t="s">
        <v>963</v>
      </c>
      <c r="B249" s="32" t="s">
        <v>964</v>
      </c>
      <c r="C249" s="0" t="str">
        <f aca="false">B249&amp;" "&amp;A249</f>
        <v>NOELSY CASTILLO BRATINI</v>
      </c>
    </row>
    <row r="250" customFormat="false" ht="15" hidden="false" customHeight="false" outlineLevel="0" collapsed="false">
      <c r="A250" s="32" t="s">
        <v>965</v>
      </c>
      <c r="B250" s="32" t="s">
        <v>966</v>
      </c>
      <c r="C250" s="0" t="str">
        <f aca="false">B250&amp;" "&amp;A250</f>
        <v>BRAHIAN LISANDRO VICIOSO UBIERA</v>
      </c>
    </row>
    <row r="251" customFormat="false" ht="15" hidden="false" customHeight="false" outlineLevel="0" collapsed="false">
      <c r="A251" s="32" t="s">
        <v>967</v>
      </c>
      <c r="B251" s="32" t="s">
        <v>968</v>
      </c>
      <c r="C251" s="0" t="str">
        <f aca="false">B251&amp;" "&amp;A251</f>
        <v>AMERICA RAMIREZ</v>
      </c>
    </row>
    <row r="252" customFormat="false" ht="15" hidden="false" customHeight="false" outlineLevel="0" collapsed="false">
      <c r="A252" s="32" t="s">
        <v>969</v>
      </c>
      <c r="B252" s="32" t="s">
        <v>970</v>
      </c>
      <c r="C252" s="0" t="str">
        <f aca="false">B252&amp;" "&amp;A252</f>
        <v>DENIA MARIA POLANCO MERCEDES</v>
      </c>
    </row>
    <row r="253" customFormat="false" ht="15" hidden="false" customHeight="false" outlineLevel="0" collapsed="false">
      <c r="A253" s="32" t="s">
        <v>971</v>
      </c>
      <c r="B253" s="32" t="s">
        <v>972</v>
      </c>
      <c r="C253" s="0" t="str">
        <f aca="false">B253&amp;" "&amp;A253</f>
        <v>LUCIA PEGUERO REYES</v>
      </c>
    </row>
    <row r="254" customFormat="false" ht="15" hidden="false" customHeight="false" outlineLevel="0" collapsed="false">
      <c r="A254" s="32" t="s">
        <v>973</v>
      </c>
      <c r="B254" s="32" t="s">
        <v>974</v>
      </c>
      <c r="C254" s="0" t="str">
        <f aca="false">B254&amp;" "&amp;A254</f>
        <v>MARIA ESTHER MORROBEL JOSE</v>
      </c>
    </row>
    <row r="255" customFormat="false" ht="15" hidden="false" customHeight="false" outlineLevel="0" collapsed="false">
      <c r="A255" s="32" t="s">
        <v>975</v>
      </c>
      <c r="B255" s="32" t="s">
        <v>976</v>
      </c>
      <c r="C255" s="0" t="str">
        <f aca="false">B255&amp;" "&amp;A255</f>
        <v>VICKIANA RIVAS GONZALEZ</v>
      </c>
    </row>
    <row r="256" customFormat="false" ht="15" hidden="false" customHeight="false" outlineLevel="0" collapsed="false">
      <c r="A256" s="32" t="s">
        <v>977</v>
      </c>
      <c r="B256" s="32" t="s">
        <v>978</v>
      </c>
      <c r="C256" s="0" t="str">
        <f aca="false">B256&amp;" "&amp;A256</f>
        <v>AMARY QUEZADA GOMEZ</v>
      </c>
    </row>
    <row r="257" customFormat="false" ht="15" hidden="false" customHeight="false" outlineLevel="0" collapsed="false">
      <c r="A257" s="32" t="s">
        <v>979</v>
      </c>
      <c r="B257" s="32" t="s">
        <v>972</v>
      </c>
      <c r="C257" s="0" t="str">
        <f aca="false">B257&amp;" "&amp;A257</f>
        <v>LUCIA GALUTEN AUSTIN</v>
      </c>
    </row>
    <row r="258" customFormat="false" ht="15" hidden="false" customHeight="false" outlineLevel="0" collapsed="false">
      <c r="A258" s="32" t="s">
        <v>980</v>
      </c>
      <c r="B258" s="32" t="s">
        <v>836</v>
      </c>
      <c r="C258" s="0" t="str">
        <f aca="false">B258&amp;" "&amp;A258</f>
        <v>LUIS ALBERTO PEGUERO PEÑA</v>
      </c>
    </row>
    <row r="259" customFormat="false" ht="15" hidden="false" customHeight="false" outlineLevel="0" collapsed="false">
      <c r="A259" s="32" t="s">
        <v>981</v>
      </c>
      <c r="B259" s="32" t="s">
        <v>982</v>
      </c>
      <c r="C259" s="0" t="str">
        <f aca="false">B259&amp;" "&amp;A259</f>
        <v>ZULEIKA GONZALEZ GOMEZ</v>
      </c>
    </row>
    <row r="260" customFormat="false" ht="15" hidden="false" customHeight="false" outlineLevel="0" collapsed="false">
      <c r="A260" s="32" t="s">
        <v>983</v>
      </c>
      <c r="B260" s="32" t="s">
        <v>984</v>
      </c>
      <c r="C260" s="0" t="str">
        <f aca="false">B260&amp;" "&amp;A260</f>
        <v>MARCIA V. ROSARIO JIMENEZ</v>
      </c>
    </row>
    <row r="261" customFormat="false" ht="15" hidden="false" customHeight="false" outlineLevel="0" collapsed="false">
      <c r="A261" s="32" t="s">
        <v>985</v>
      </c>
      <c r="B261" s="32" t="s">
        <v>986</v>
      </c>
      <c r="C261" s="0" t="str">
        <f aca="false">B261&amp;" "&amp;A261</f>
        <v>LUIS REYNALDO SANCHEZ PAULINO</v>
      </c>
    </row>
    <row r="262" customFormat="false" ht="15" hidden="false" customHeight="false" outlineLevel="0" collapsed="false">
      <c r="A262" s="32" t="s">
        <v>987</v>
      </c>
      <c r="B262" s="32" t="s">
        <v>988</v>
      </c>
      <c r="C262" s="0" t="str">
        <f aca="false">B262&amp;" "&amp;A262</f>
        <v>GIANNA LETICIA DILONE SUAREZ</v>
      </c>
    </row>
    <row r="263" customFormat="false" ht="15" hidden="false" customHeight="false" outlineLevel="0" collapsed="false">
      <c r="A263" s="32" t="s">
        <v>989</v>
      </c>
      <c r="B263" s="32" t="s">
        <v>990</v>
      </c>
      <c r="C263" s="0" t="str">
        <f aca="false">B263&amp;" "&amp;A263</f>
        <v>FABIA DEL CARMEN PAULINO SANTIAGO</v>
      </c>
    </row>
    <row r="264" customFormat="false" ht="15" hidden="false" customHeight="false" outlineLevel="0" collapsed="false">
      <c r="A264" s="32" t="s">
        <v>991</v>
      </c>
      <c r="B264" s="32" t="s">
        <v>992</v>
      </c>
      <c r="C264" s="0" t="str">
        <f aca="false">B264&amp;" "&amp;A264</f>
        <v>MARCIA L. UREÑA PAULINO</v>
      </c>
    </row>
    <row r="265" customFormat="false" ht="15" hidden="false" customHeight="false" outlineLevel="0" collapsed="false">
      <c r="A265" s="32" t="s">
        <v>993</v>
      </c>
      <c r="B265" s="32" t="s">
        <v>994</v>
      </c>
      <c r="C265" s="0" t="str">
        <f aca="false">B265&amp;" "&amp;A265</f>
        <v>REINA MARGARITA DE ASIS MUÑOZ</v>
      </c>
    </row>
    <row r="266" customFormat="false" ht="15" hidden="false" customHeight="false" outlineLevel="0" collapsed="false">
      <c r="A266" s="32" t="s">
        <v>995</v>
      </c>
      <c r="B266" s="32" t="s">
        <v>996</v>
      </c>
      <c r="C266" s="0" t="str">
        <f aca="false">B266&amp;" "&amp;A266</f>
        <v>ELBIA TERESA FERREIRAS GARCIA</v>
      </c>
    </row>
    <row r="267" customFormat="false" ht="15" hidden="false" customHeight="false" outlineLevel="0" collapsed="false">
      <c r="A267" s="32" t="s">
        <v>997</v>
      </c>
      <c r="B267" s="32" t="s">
        <v>998</v>
      </c>
      <c r="C267" s="0" t="str">
        <f aca="false">B267&amp;" "&amp;A267</f>
        <v>JENNIFER MARTE DE ASIS</v>
      </c>
    </row>
    <row r="268" customFormat="false" ht="15" hidden="false" customHeight="false" outlineLevel="0" collapsed="false">
      <c r="A268" s="32" t="s">
        <v>999</v>
      </c>
      <c r="B268" s="32" t="s">
        <v>1000</v>
      </c>
      <c r="C268" s="0" t="str">
        <f aca="false">B268&amp;" "&amp;A268</f>
        <v>JORGE DAVID FELIZ POLANCO</v>
      </c>
    </row>
    <row r="269" customFormat="false" ht="15" hidden="false" customHeight="false" outlineLevel="0" collapsed="false">
      <c r="A269" s="32" t="s">
        <v>1001</v>
      </c>
      <c r="B269" s="32" t="s">
        <v>1002</v>
      </c>
      <c r="C269" s="0" t="str">
        <f aca="false">B269&amp;" "&amp;A269</f>
        <v>DELKIS YARELIS CUEVAS MEDINA</v>
      </c>
    </row>
    <row r="270" customFormat="false" ht="15" hidden="false" customHeight="false" outlineLevel="0" collapsed="false">
      <c r="A270" s="32" t="s">
        <v>1003</v>
      </c>
      <c r="B270" s="32" t="s">
        <v>1004</v>
      </c>
      <c r="C270" s="0" t="str">
        <f aca="false">B270&amp;" "&amp;A270</f>
        <v>WILSON MIGUEL RUIZ MOTA</v>
      </c>
    </row>
    <row r="271" customFormat="false" ht="15" hidden="false" customHeight="false" outlineLevel="0" collapsed="false">
      <c r="A271" s="32" t="s">
        <v>1005</v>
      </c>
      <c r="B271" s="32" t="s">
        <v>1006</v>
      </c>
      <c r="C271" s="0" t="str">
        <f aca="false">B271&amp;" "&amp;A271</f>
        <v>NOELIA ADA FRANCISCO</v>
      </c>
    </row>
    <row r="272" customFormat="false" ht="15" hidden="false" customHeight="false" outlineLevel="0" collapsed="false">
      <c r="A272" s="32" t="s">
        <v>1007</v>
      </c>
      <c r="B272" s="32" t="s">
        <v>1008</v>
      </c>
      <c r="C272" s="0" t="str">
        <f aca="false">B272&amp;" "&amp;A272</f>
        <v>SARAIS MOLINA PADILLA</v>
      </c>
    </row>
    <row r="273" customFormat="false" ht="15" hidden="false" customHeight="false" outlineLevel="0" collapsed="false">
      <c r="A273" s="32" t="s">
        <v>1009</v>
      </c>
      <c r="B273" s="32" t="s">
        <v>1010</v>
      </c>
      <c r="C273" s="0" t="str">
        <f aca="false">B273&amp;" "&amp;A273</f>
        <v>EDUARDO ALEJANDRO ROJAS</v>
      </c>
    </row>
    <row r="274" customFormat="false" ht="15" hidden="false" customHeight="false" outlineLevel="0" collapsed="false">
      <c r="A274" s="32" t="s">
        <v>1011</v>
      </c>
      <c r="B274" s="32" t="s">
        <v>1012</v>
      </c>
      <c r="C274" s="0" t="str">
        <f aca="false">B274&amp;" "&amp;A274</f>
        <v>JOSE MIGUEL COLON SOSA</v>
      </c>
    </row>
    <row r="275" customFormat="false" ht="15" hidden="false" customHeight="false" outlineLevel="0" collapsed="false">
      <c r="A275" s="32" t="s">
        <v>1013</v>
      </c>
      <c r="B275" s="32" t="s">
        <v>850</v>
      </c>
      <c r="C275" s="0" t="str">
        <f aca="false">B275&amp;" "&amp;A275</f>
        <v>MANUEL ANDERSON TAVAREZ</v>
      </c>
    </row>
    <row r="276" customFormat="false" ht="15" hidden="false" customHeight="false" outlineLevel="0" collapsed="false">
      <c r="A276" s="32" t="s">
        <v>1014</v>
      </c>
      <c r="B276" s="32" t="s">
        <v>1015</v>
      </c>
      <c r="C276" s="0" t="str">
        <f aca="false">B276&amp;" "&amp;A276</f>
        <v>JESUS AGRIPINO GARCIA MARTINEZ</v>
      </c>
    </row>
    <row r="277" customFormat="false" ht="15" hidden="false" customHeight="false" outlineLevel="0" collapsed="false">
      <c r="A277" s="32" t="s">
        <v>1016</v>
      </c>
      <c r="B277" s="32" t="s">
        <v>501</v>
      </c>
      <c r="C277" s="0" t="str">
        <f aca="false">B277&amp;" "&amp;A277</f>
        <v>ALTAGRACIA CAMACHO</v>
      </c>
    </row>
    <row r="278" customFormat="false" ht="15" hidden="false" customHeight="false" outlineLevel="0" collapsed="false">
      <c r="A278" s="32" t="s">
        <v>1017</v>
      </c>
      <c r="B278" s="32" t="s">
        <v>1018</v>
      </c>
      <c r="C278" s="0" t="str">
        <f aca="false">B278&amp;" "&amp;A278</f>
        <v>JOSELIN JAINA GONZALEZ</v>
      </c>
    </row>
    <row r="279" customFormat="false" ht="15" hidden="false" customHeight="false" outlineLevel="0" collapsed="false">
      <c r="A279" s="32" t="s">
        <v>1019</v>
      </c>
      <c r="B279" s="32" t="s">
        <v>1020</v>
      </c>
      <c r="C279" s="0" t="str">
        <f aca="false">B279&amp;" "&amp;A279</f>
        <v>NELSA CABRERA ALMONTE</v>
      </c>
    </row>
    <row r="280" customFormat="false" ht="15" hidden="false" customHeight="false" outlineLevel="0" collapsed="false">
      <c r="A280" s="32" t="s">
        <v>1021</v>
      </c>
      <c r="B280" s="32" t="s">
        <v>1022</v>
      </c>
      <c r="C280" s="0" t="str">
        <f aca="false">B280&amp;" "&amp;A280</f>
        <v>JAIRO SIME RIVAS</v>
      </c>
    </row>
    <row r="281" customFormat="false" ht="15" hidden="false" customHeight="false" outlineLevel="0" collapsed="false">
      <c r="A281" s="32" t="s">
        <v>1023</v>
      </c>
      <c r="B281" s="32" t="s">
        <v>1024</v>
      </c>
      <c r="C281" s="0" t="str">
        <f aca="false">B281&amp;" "&amp;A281</f>
        <v>ALEX NOEL SANTANA TAVERAS</v>
      </c>
    </row>
    <row r="282" customFormat="false" ht="15" hidden="false" customHeight="false" outlineLevel="0" collapsed="false">
      <c r="A282" s="32" t="s">
        <v>1025</v>
      </c>
      <c r="B282" s="32" t="s">
        <v>501</v>
      </c>
      <c r="C282" s="0" t="str">
        <f aca="false">B282&amp;" "&amp;A282</f>
        <v>ALTAGRACIA LUCIANO</v>
      </c>
    </row>
    <row r="283" customFormat="false" ht="15" hidden="false" customHeight="false" outlineLevel="0" collapsed="false">
      <c r="A283" s="32" t="s">
        <v>1026</v>
      </c>
      <c r="B283" s="32" t="s">
        <v>1027</v>
      </c>
      <c r="C283" s="0" t="str">
        <f aca="false">B283&amp;" "&amp;A283</f>
        <v>YICAURY CABRERA DE CASTRO</v>
      </c>
    </row>
    <row r="284" customFormat="false" ht="15" hidden="false" customHeight="false" outlineLevel="0" collapsed="false">
      <c r="A284" s="32" t="s">
        <v>1028</v>
      </c>
      <c r="B284" s="32" t="s">
        <v>779</v>
      </c>
      <c r="C284" s="0" t="str">
        <f aca="false">B284&amp;" "&amp;A284</f>
        <v>JOSE MANUEL CUEVAS DE LOS SANTOS</v>
      </c>
    </row>
    <row r="285" customFormat="false" ht="15" hidden="false" customHeight="false" outlineLevel="0" collapsed="false">
      <c r="A285" s="32" t="s">
        <v>1029</v>
      </c>
      <c r="B285" s="32" t="s">
        <v>1030</v>
      </c>
      <c r="C285" s="0" t="str">
        <f aca="false">B285&amp;" "&amp;A285</f>
        <v>JULIA ARIAS SARANTE</v>
      </c>
    </row>
    <row r="286" customFormat="false" ht="15" hidden="false" customHeight="false" outlineLevel="0" collapsed="false">
      <c r="A286" s="33" t="s">
        <v>1031</v>
      </c>
      <c r="B286" s="33" t="s">
        <v>1032</v>
      </c>
      <c r="C286" s="0" t="str">
        <f aca="false">B286&amp;" "&amp;A286</f>
        <v>MEURYS LISA DISLA SANTANA</v>
      </c>
    </row>
    <row r="287" customFormat="false" ht="15" hidden="false" customHeight="false" outlineLevel="0" collapsed="false">
      <c r="A287" s="32" t="s">
        <v>1033</v>
      </c>
      <c r="B287" s="32" t="s">
        <v>1034</v>
      </c>
      <c r="C287" s="0" t="str">
        <f aca="false">B287&amp;" "&amp;A287</f>
        <v>ARIANA MALDONADO</v>
      </c>
    </row>
    <row r="288" customFormat="false" ht="15" hidden="false" customHeight="false" outlineLevel="0" collapsed="false">
      <c r="A288" s="32" t="s">
        <v>1035</v>
      </c>
      <c r="B288" s="32" t="s">
        <v>487</v>
      </c>
      <c r="C288" s="0" t="str">
        <f aca="false">B288&amp;" "&amp;A288</f>
        <v>FAUSTO DRULLARD FERMIN</v>
      </c>
    </row>
    <row r="289" customFormat="false" ht="15" hidden="false" customHeight="false" outlineLevel="0" collapsed="false">
      <c r="A289" s="32" t="s">
        <v>1036</v>
      </c>
      <c r="B289" s="32" t="s">
        <v>1037</v>
      </c>
      <c r="C289" s="0" t="str">
        <f aca="false">B289&amp;" "&amp;A289</f>
        <v>ISABEL VASQUEZ</v>
      </c>
    </row>
    <row r="290" customFormat="false" ht="15" hidden="false" customHeight="false" outlineLevel="0" collapsed="false">
      <c r="A290" s="32" t="s">
        <v>1038</v>
      </c>
      <c r="B290" s="32" t="s">
        <v>1039</v>
      </c>
      <c r="C290" s="0" t="str">
        <f aca="false">B290&amp;" "&amp;A290</f>
        <v>GENESIS GUEVARA</v>
      </c>
    </row>
    <row r="291" customFormat="false" ht="15" hidden="false" customHeight="false" outlineLevel="0" collapsed="false">
      <c r="A291" s="32" t="s">
        <v>1040</v>
      </c>
      <c r="B291" s="32" t="s">
        <v>1041</v>
      </c>
      <c r="C291" s="0" t="str">
        <f aca="false">B291&amp;" "&amp;A291</f>
        <v>LUZ MARIA FERMIN</v>
      </c>
    </row>
    <row r="292" customFormat="false" ht="15" hidden="false" customHeight="false" outlineLevel="0" collapsed="false">
      <c r="A292" s="32" t="s">
        <v>1042</v>
      </c>
      <c r="B292" s="32" t="s">
        <v>1043</v>
      </c>
      <c r="C292" s="0" t="str">
        <f aca="false">B292&amp;" "&amp;A292</f>
        <v>NOLIN MANUEL FELIZ FELIZ</v>
      </c>
    </row>
    <row r="293" customFormat="false" ht="15" hidden="false" customHeight="false" outlineLevel="0" collapsed="false">
      <c r="A293" s="32" t="s">
        <v>1044</v>
      </c>
      <c r="B293" s="32" t="s">
        <v>1045</v>
      </c>
      <c r="C293" s="0" t="str">
        <f aca="false">B293&amp;" "&amp;A293</f>
        <v>DENNY YAHAIRA SEGURA SEGURA</v>
      </c>
    </row>
    <row r="294" customFormat="false" ht="15" hidden="false" customHeight="false" outlineLevel="0" collapsed="false">
      <c r="A294" s="32" t="s">
        <v>1046</v>
      </c>
      <c r="B294" s="32" t="s">
        <v>1047</v>
      </c>
      <c r="C294" s="0" t="str">
        <f aca="false">B294&amp;" "&amp;A294</f>
        <v>DEUANNI CANARIO FERRERA</v>
      </c>
    </row>
    <row r="295" customFormat="false" ht="15" hidden="false" customHeight="false" outlineLevel="0" collapsed="false">
      <c r="A295" s="32" t="s">
        <v>1048</v>
      </c>
      <c r="B295" s="32" t="s">
        <v>741</v>
      </c>
      <c r="C295" s="0" t="str">
        <f aca="false">B295&amp;" "&amp;A295</f>
        <v>MARIA ANTONIA ESPINOSA SEGURA</v>
      </c>
    </row>
    <row r="296" customFormat="false" ht="15" hidden="false" customHeight="false" outlineLevel="0" collapsed="false">
      <c r="A296" s="32" t="s">
        <v>1049</v>
      </c>
      <c r="B296" s="32" t="s">
        <v>1050</v>
      </c>
      <c r="C296" s="0" t="str">
        <f aca="false">B296&amp;" "&amp;A296</f>
        <v>PEDRO GABRIEL MENDEZ NAVARRO</v>
      </c>
    </row>
    <row r="297" customFormat="false" ht="15" hidden="false" customHeight="false" outlineLevel="0" collapsed="false">
      <c r="A297" s="34"/>
      <c r="B297" s="3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2022-06-15T14:47:05Z</dcterms:created>
  <dc:creator>glenny.subervi</dc:creator>
  <dc:description/>
  <dc:language>es-DO</dc:language>
  <cp:lastModifiedBy/>
  <cp:lastPrinted>2022-07-11T14:35:59Z</cp:lastPrinted>
  <dcterms:modified xsi:type="dcterms:W3CDTF">2022-07-20T12:36:23Z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