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Escuela'!$C$7:$K$67</definedName>
    <definedName name="_xlnm.Print_Titles" localSheetId="0">'libro banco Escuela'!$7:$25</definedName>
  </definedNames>
  <calcPr calcId="125725"/>
</workbook>
</file>

<file path=xl/calcChain.xml><?xml version="1.0" encoding="utf-8"?>
<calcChain xmlns="http://schemas.openxmlformats.org/spreadsheetml/2006/main">
  <c r="J50" i="1"/>
  <c r="J51" s="1"/>
  <c r="J52" s="1"/>
  <c r="J26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I53"/>
  <c r="H53"/>
  <c r="J53" l="1"/>
</calcChain>
</file>

<file path=xl/sharedStrings.xml><?xml version="1.0" encoding="utf-8"?>
<sst xmlns="http://schemas.openxmlformats.org/spreadsheetml/2006/main" count="91" uniqueCount="60">
  <si>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</si>
  <si>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</si>
  <si>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</si>
  <si>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</si>
  <si>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</si>
  <si>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</si>
  <si>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</si>
  <si>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</si>
  <si>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</si>
  <si>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</si>
  <si>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</si>
  <si>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</si>
  <si>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</si>
  <si>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</si>
  <si>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</si>
  <si>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</si>
  <si>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</si>
  <si>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</si>
  <si>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</si>
  <si>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</si>
  <si>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</si>
  <si>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DEPOSITO</t>
  </si>
  <si>
    <t xml:space="preserve">  Del 01 al  30 de junio del 2023</t>
  </si>
  <si>
    <t>COMISION DEL 0.15%</t>
  </si>
  <si>
    <t>13/6/2023</t>
  </si>
  <si>
    <t>14/6/2023</t>
  </si>
  <si>
    <t>15/6/2023</t>
  </si>
  <si>
    <t>19/6/2023</t>
  </si>
  <si>
    <t>22/6/2023</t>
  </si>
  <si>
    <t>23/6/2023</t>
  </si>
  <si>
    <t>26/6/2023</t>
  </si>
  <si>
    <t>28/6/2023</t>
  </si>
  <si>
    <t>29/6/2023</t>
  </si>
  <si>
    <t>30/6/2023</t>
  </si>
  <si>
    <t>TRANFERENCIA</t>
  </si>
  <si>
    <t>4524000011802</t>
  </si>
  <si>
    <t>951200020046</t>
  </si>
  <si>
    <t>1102100010145</t>
  </si>
  <si>
    <t>13122000270100</t>
  </si>
  <si>
    <t>4524000015005</t>
  </si>
  <si>
    <t>4524000015007</t>
  </si>
  <si>
    <t>4524000037530</t>
  </si>
  <si>
    <t>1123200020476</t>
  </si>
  <si>
    <t>70369158</t>
  </si>
  <si>
    <t>1507200120322</t>
  </si>
  <si>
    <t>1619200030328</t>
  </si>
  <si>
    <t>925200360023</t>
  </si>
  <si>
    <t>4524000039519</t>
  </si>
  <si>
    <t>1346200360521</t>
  </si>
  <si>
    <t>1452200360437</t>
  </si>
  <si>
    <t>922200120054</t>
  </si>
  <si>
    <t>4524000014111</t>
  </si>
  <si>
    <t>70361785</t>
  </si>
  <si>
    <t>1524200270351</t>
  </si>
  <si>
    <t>906200020010</t>
  </si>
  <si>
    <t>907200020013</t>
  </si>
  <si>
    <t>945200020054</t>
  </si>
  <si>
    <t>956200120089</t>
  </si>
  <si>
    <t>115400120293</t>
  </si>
  <si>
    <t>4524000044422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</si>
</sst>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3" fontId="13" fillId="0" borderId="6" xfId="2" applyNumberFormat="1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NumberFormat="1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43" fontId="13" fillId="0" borderId="16" xfId="2" applyNumberFormat="1" applyFont="1" applyBorder="1"/>
    <xf numFmtId="0" fontId="13" fillId="0" borderId="20" xfId="0" applyFont="1" applyBorder="1"/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107"/>
  <sheetViews>
    <sheetView tabSelected="1" view="pageBreakPreview" topLeftCell="A39" zoomScale="70" zoomScaleNormal="70" zoomScaleSheetLayoutView="70" workbookViewId="0">
      <selection activeCell="J24" sqref="J24"/>
    </sheetView>
  </sheetViews>
  <sheetFormatPr baseColWidth="10" defaultColWidth="9.140625" defaultRowHeight="12.75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1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7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61" t="s">
        <v>8</v>
      </c>
      <c r="D15" s="61"/>
      <c r="E15" s="61"/>
      <c r="F15" s="61"/>
      <c r="G15" s="61"/>
      <c r="H15" s="61"/>
      <c r="I15" s="61"/>
      <c r="J15" s="61"/>
      <c r="K15" s="61"/>
    </row>
    <row r="16" spans="3:11" s="13" customFormat="1" ht="19.5">
      <c r="C16" s="62" t="s">
        <v>9</v>
      </c>
      <c r="D16" s="62"/>
      <c r="E16" s="62"/>
      <c r="F16" s="62"/>
      <c r="G16" s="62"/>
      <c r="H16" s="62"/>
      <c r="I16" s="62"/>
      <c r="J16" s="62"/>
      <c r="K16" s="62"/>
    </row>
    <row r="17" spans="1:13" s="13" customFormat="1" ht="20.25">
      <c r="D17" s="66"/>
      <c r="E17" s="66"/>
      <c r="F17" s="66"/>
      <c r="G17" s="66"/>
      <c r="H17" s="66"/>
      <c r="I17" s="66"/>
      <c r="J17" s="66"/>
    </row>
    <row r="18" spans="1:13" s="13" customFormat="1">
      <c r="D18" s="14"/>
      <c r="E18" s="14"/>
      <c r="F18" s="14"/>
      <c r="G18" s="14"/>
      <c r="H18" s="14"/>
      <c r="I18" s="14"/>
      <c r="J18" s="14"/>
    </row>
    <row r="19" spans="1:13" s="13" customFormat="1" ht="18">
      <c r="C19" s="76" t="s">
        <v>2</v>
      </c>
      <c r="D19" s="76"/>
      <c r="E19" s="76"/>
      <c r="F19" s="76"/>
      <c r="G19" s="76"/>
      <c r="H19" s="76"/>
      <c r="I19" s="76"/>
      <c r="J19" s="76"/>
      <c r="K19" s="76"/>
    </row>
    <row r="20" spans="1:13" s="13" customFormat="1" ht="18">
      <c r="A20" s="16" t="s">
        <v>6</v>
      </c>
      <c r="C20" s="76" t="s">
        <v>10</v>
      </c>
      <c r="D20" s="76"/>
      <c r="E20" s="76"/>
      <c r="F20" s="76"/>
      <c r="G20" s="76"/>
      <c r="H20" s="76"/>
      <c r="I20" s="76"/>
      <c r="J20" s="76"/>
      <c r="K20" s="76"/>
    </row>
    <row r="21" spans="1:13" s="13" customFormat="1" ht="18" customHeight="1">
      <c r="C21" s="76" t="s">
        <v>22</v>
      </c>
      <c r="D21" s="76"/>
      <c r="E21" s="76"/>
      <c r="F21" s="76"/>
      <c r="G21" s="76"/>
      <c r="H21" s="76"/>
      <c r="I21" s="76"/>
      <c r="J21" s="76"/>
      <c r="K21" s="76"/>
    </row>
    <row r="22" spans="1:13" s="13" customFormat="1" ht="19.5" customHeight="1" thickBot="1">
      <c r="E22" s="20"/>
      <c r="F22" s="20"/>
    </row>
    <row r="23" spans="1:13" s="3" customFormat="1" ht="36.75" customHeight="1" thickBot="1">
      <c r="A23" s="8"/>
      <c r="B23" s="8"/>
      <c r="C23" s="8"/>
      <c r="D23" s="64"/>
      <c r="E23" s="72" t="s">
        <v>11</v>
      </c>
      <c r="F23" s="73"/>
      <c r="G23" s="74"/>
      <c r="H23" s="69"/>
      <c r="I23" s="70"/>
      <c r="J23" s="71"/>
      <c r="K23" s="8"/>
      <c r="L23" s="8"/>
      <c r="M23" s="8"/>
    </row>
    <row r="24" spans="1:13" s="3" customFormat="1" ht="37.5" customHeight="1" thickBot="1">
      <c r="A24" s="8"/>
      <c r="B24" s="8"/>
      <c r="C24" s="8"/>
      <c r="D24" s="65"/>
      <c r="E24" s="75"/>
      <c r="F24" s="75"/>
      <c r="G24" s="32"/>
      <c r="H24" s="67" t="s">
        <v>5</v>
      </c>
      <c r="I24" s="68"/>
      <c r="J24" s="33">
        <v>9786009.7300000004</v>
      </c>
      <c r="K24" s="8"/>
      <c r="L24" s="8"/>
      <c r="M24" s="8"/>
    </row>
    <row r="25" spans="1:13" s="3" customFormat="1" ht="45.75" customHeight="1" thickBot="1">
      <c r="A25" s="8"/>
      <c r="B25" s="8"/>
      <c r="C25" s="8"/>
      <c r="D25" s="65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>
      <c r="D26" s="35"/>
      <c r="E26" s="36">
        <v>44963</v>
      </c>
      <c r="F26" s="37" t="s">
        <v>35</v>
      </c>
      <c r="G26" s="38" t="s">
        <v>34</v>
      </c>
      <c r="H26" s="39">
        <v>95679.51</v>
      </c>
      <c r="I26" s="40"/>
      <c r="J26" s="45">
        <f>SUM(J24+H26-I26)</f>
        <v>9881689.2400000002</v>
      </c>
    </row>
    <row r="27" spans="1:13" s="11" customFormat="1" ht="18" customHeight="1">
      <c r="D27" s="35"/>
      <c r="E27" s="36">
        <v>44963</v>
      </c>
      <c r="F27" s="41" t="s">
        <v>36</v>
      </c>
      <c r="G27" s="38" t="s">
        <v>21</v>
      </c>
      <c r="H27" s="43">
        <v>100</v>
      </c>
      <c r="I27" s="44"/>
      <c r="J27" s="45">
        <f>SUM(J26+H27-I27)</f>
        <v>9881789.2400000002</v>
      </c>
    </row>
    <row r="28" spans="1:13" s="11" customFormat="1" ht="18" customHeight="1">
      <c r="D28" s="35"/>
      <c r="E28" s="36">
        <v>44963</v>
      </c>
      <c r="F28" s="41" t="s">
        <v>37</v>
      </c>
      <c r="G28" s="38" t="s">
        <v>21</v>
      </c>
      <c r="H28" s="43">
        <v>1350</v>
      </c>
      <c r="I28" s="44"/>
      <c r="J28" s="45">
        <f>SUM(J27+H28-I28)</f>
        <v>9883139.2400000002</v>
      </c>
    </row>
    <row r="29" spans="1:13" s="11" customFormat="1" ht="18" customHeight="1">
      <c r="D29" s="35"/>
      <c r="E29" s="36">
        <v>45083</v>
      </c>
      <c r="F29" s="41" t="s">
        <v>38</v>
      </c>
      <c r="G29" s="38" t="s">
        <v>21</v>
      </c>
      <c r="H29" s="43">
        <v>1350</v>
      </c>
      <c r="I29" s="44"/>
      <c r="J29" s="45">
        <f t="shared" ref="J29:J52" si="0">SUM(J28+H29-I29)</f>
        <v>9884489.2400000002</v>
      </c>
    </row>
    <row r="30" spans="1:13" s="11" customFormat="1" ht="18" customHeight="1">
      <c r="D30" s="35"/>
      <c r="E30" s="36">
        <v>45113</v>
      </c>
      <c r="F30" s="41" t="s">
        <v>39</v>
      </c>
      <c r="G30" s="38" t="s">
        <v>21</v>
      </c>
      <c r="H30" s="43">
        <v>100</v>
      </c>
      <c r="I30" s="44"/>
      <c r="J30" s="45">
        <f t="shared" si="0"/>
        <v>9884589.2400000002</v>
      </c>
    </row>
    <row r="31" spans="1:13" s="11" customFormat="1" ht="18" customHeight="1">
      <c r="D31" s="35"/>
      <c r="E31" s="36">
        <v>45175</v>
      </c>
      <c r="F31" s="41" t="s">
        <v>40</v>
      </c>
      <c r="G31" s="38" t="s">
        <v>34</v>
      </c>
      <c r="H31" s="43">
        <v>201921.41</v>
      </c>
      <c r="I31" s="44"/>
      <c r="J31" s="45">
        <f t="shared" si="0"/>
        <v>10086510.65</v>
      </c>
    </row>
    <row r="32" spans="1:13" s="11" customFormat="1" ht="18" customHeight="1">
      <c r="D32" s="35"/>
      <c r="E32" s="36">
        <v>45175</v>
      </c>
      <c r="F32" s="41" t="s">
        <v>41</v>
      </c>
      <c r="G32" s="38" t="s">
        <v>34</v>
      </c>
      <c r="H32" s="43">
        <v>64247.72</v>
      </c>
      <c r="I32" s="44"/>
      <c r="J32" s="45">
        <f t="shared" si="0"/>
        <v>10150758.370000001</v>
      </c>
    </row>
    <row r="33" spans="4:10" s="11" customFormat="1" ht="18" customHeight="1">
      <c r="D33" s="35"/>
      <c r="E33" s="36">
        <v>45175</v>
      </c>
      <c r="F33" s="41" t="s">
        <v>42</v>
      </c>
      <c r="G33" s="38" t="s">
        <v>34</v>
      </c>
      <c r="H33" s="43">
        <v>3000</v>
      </c>
      <c r="I33" s="44"/>
      <c r="J33" s="45">
        <f t="shared" si="0"/>
        <v>10153758.370000001</v>
      </c>
    </row>
    <row r="34" spans="4:10" s="11" customFormat="1" ht="18" customHeight="1">
      <c r="D34" s="35"/>
      <c r="E34" s="36">
        <v>45266</v>
      </c>
      <c r="F34" s="41" t="s">
        <v>42</v>
      </c>
      <c r="G34" s="38" t="s">
        <v>21</v>
      </c>
      <c r="H34" s="43">
        <v>200</v>
      </c>
      <c r="I34" s="44"/>
      <c r="J34" s="45">
        <f t="shared" si="0"/>
        <v>10153958.370000001</v>
      </c>
    </row>
    <row r="35" spans="4:10" s="11" customFormat="1" ht="18" customHeight="1">
      <c r="D35" s="35"/>
      <c r="E35" s="36">
        <v>45266</v>
      </c>
      <c r="F35" s="41" t="s">
        <v>43</v>
      </c>
      <c r="G35" s="38" t="s">
        <v>34</v>
      </c>
      <c r="H35" s="43">
        <v>19512.5</v>
      </c>
      <c r="I35" s="44"/>
      <c r="J35" s="45">
        <f t="shared" si="0"/>
        <v>10173470.870000001</v>
      </c>
    </row>
    <row r="36" spans="4:10" s="11" customFormat="1" ht="18" customHeight="1">
      <c r="D36" s="35"/>
      <c r="E36" s="36" t="s">
        <v>24</v>
      </c>
      <c r="F36" s="41" t="s">
        <v>44</v>
      </c>
      <c r="G36" s="38" t="s">
        <v>21</v>
      </c>
      <c r="H36" s="43">
        <v>100</v>
      </c>
      <c r="I36" s="44"/>
      <c r="J36" s="45">
        <f t="shared" si="0"/>
        <v>10173570.870000001</v>
      </c>
    </row>
    <row r="37" spans="4:10" s="11" customFormat="1" ht="18" customHeight="1">
      <c r="D37" s="35"/>
      <c r="E37" s="36" t="s">
        <v>25</v>
      </c>
      <c r="F37" s="41" t="s">
        <v>45</v>
      </c>
      <c r="G37" s="38" t="s">
        <v>21</v>
      </c>
      <c r="H37" s="43">
        <v>100</v>
      </c>
      <c r="I37" s="44"/>
      <c r="J37" s="45">
        <f t="shared" si="0"/>
        <v>10173670.870000001</v>
      </c>
    </row>
    <row r="38" spans="4:10" s="11" customFormat="1" ht="18" customHeight="1">
      <c r="D38" s="35"/>
      <c r="E38" s="36" t="s">
        <v>26</v>
      </c>
      <c r="F38" s="41" t="s">
        <v>46</v>
      </c>
      <c r="G38" s="38" t="s">
        <v>21</v>
      </c>
      <c r="H38" s="43">
        <v>100</v>
      </c>
      <c r="I38" s="44"/>
      <c r="J38" s="45">
        <f t="shared" si="0"/>
        <v>10173770.870000001</v>
      </c>
    </row>
    <row r="39" spans="4:10" s="11" customFormat="1" ht="18" customHeight="1">
      <c r="D39" s="35"/>
      <c r="E39" s="36" t="s">
        <v>26</v>
      </c>
      <c r="F39" s="41" t="s">
        <v>47</v>
      </c>
      <c r="G39" s="38" t="s">
        <v>34</v>
      </c>
      <c r="H39" s="43">
        <v>114728.08</v>
      </c>
      <c r="I39" s="44"/>
      <c r="J39" s="45">
        <f t="shared" si="0"/>
        <v>10288498.950000001</v>
      </c>
    </row>
    <row r="40" spans="4:10" s="11" customFormat="1" ht="18" customHeight="1">
      <c r="D40" s="35"/>
      <c r="E40" s="36" t="s">
        <v>27</v>
      </c>
      <c r="F40" s="41" t="s">
        <v>48</v>
      </c>
      <c r="G40" s="38" t="s">
        <v>21</v>
      </c>
      <c r="H40" s="43">
        <v>100</v>
      </c>
      <c r="I40" s="44"/>
      <c r="J40" s="45">
        <f t="shared" si="0"/>
        <v>10288598.950000001</v>
      </c>
    </row>
    <row r="41" spans="4:10" s="11" customFormat="1" ht="18" customHeight="1">
      <c r="D41" s="35"/>
      <c r="E41" s="36" t="s">
        <v>28</v>
      </c>
      <c r="F41" s="41" t="s">
        <v>49</v>
      </c>
      <c r="G41" s="38" t="s">
        <v>21</v>
      </c>
      <c r="H41" s="43">
        <v>100</v>
      </c>
      <c r="I41" s="44"/>
      <c r="J41" s="45">
        <f t="shared" si="0"/>
        <v>10288698.950000001</v>
      </c>
    </row>
    <row r="42" spans="4:10" s="11" customFormat="1" ht="18" customHeight="1">
      <c r="D42" s="35"/>
      <c r="E42" s="36" t="s">
        <v>29</v>
      </c>
      <c r="F42" s="41" t="s">
        <v>50</v>
      </c>
      <c r="G42" s="38" t="s">
        <v>21</v>
      </c>
      <c r="H42" s="43">
        <v>100</v>
      </c>
      <c r="I42" s="44"/>
      <c r="J42" s="45">
        <f t="shared" si="0"/>
        <v>10288798.950000001</v>
      </c>
    </row>
    <row r="43" spans="4:10" s="11" customFormat="1" ht="18" customHeight="1">
      <c r="D43" s="35"/>
      <c r="E43" s="36" t="s">
        <v>30</v>
      </c>
      <c r="F43" s="41" t="s">
        <v>51</v>
      </c>
      <c r="G43" s="38" t="s">
        <v>34</v>
      </c>
      <c r="H43" s="43">
        <v>4000</v>
      </c>
      <c r="I43" s="44"/>
      <c r="J43" s="45">
        <f t="shared" si="0"/>
        <v>10292798.950000001</v>
      </c>
    </row>
    <row r="44" spans="4:10" s="11" customFormat="1" ht="18" customHeight="1">
      <c r="D44" s="35"/>
      <c r="E44" s="36" t="s">
        <v>31</v>
      </c>
      <c r="F44" s="41" t="s">
        <v>52</v>
      </c>
      <c r="G44" s="38" t="s">
        <v>34</v>
      </c>
      <c r="H44" s="43">
        <v>4601.49</v>
      </c>
      <c r="I44" s="44"/>
      <c r="J44" s="45">
        <f t="shared" si="0"/>
        <v>10297400.440000001</v>
      </c>
    </row>
    <row r="45" spans="4:10" s="11" customFormat="1" ht="18" customHeight="1">
      <c r="D45" s="35"/>
      <c r="E45" s="36" t="s">
        <v>31</v>
      </c>
      <c r="F45" s="41" t="s">
        <v>53</v>
      </c>
      <c r="G45" s="38" t="s">
        <v>21</v>
      </c>
      <c r="H45" s="43">
        <v>100</v>
      </c>
      <c r="I45" s="44"/>
      <c r="J45" s="45">
        <f t="shared" si="0"/>
        <v>10297500.440000001</v>
      </c>
    </row>
    <row r="46" spans="4:10" s="11" customFormat="1" ht="18" customHeight="1">
      <c r="D46" s="35"/>
      <c r="E46" s="36" t="s">
        <v>32</v>
      </c>
      <c r="F46" s="41" t="s">
        <v>54</v>
      </c>
      <c r="G46" s="38" t="s">
        <v>21</v>
      </c>
      <c r="H46" s="43">
        <v>100</v>
      </c>
      <c r="I46" s="44"/>
      <c r="J46" s="45">
        <f t="shared" si="0"/>
        <v>10297600.440000001</v>
      </c>
    </row>
    <row r="47" spans="4:10" s="11" customFormat="1" ht="18" customHeight="1">
      <c r="D47" s="35"/>
      <c r="E47" s="36" t="s">
        <v>32</v>
      </c>
      <c r="F47" s="41" t="s">
        <v>55</v>
      </c>
      <c r="G47" s="38" t="s">
        <v>21</v>
      </c>
      <c r="H47" s="43">
        <v>100</v>
      </c>
      <c r="I47" s="44"/>
      <c r="J47" s="45">
        <f t="shared" si="0"/>
        <v>10297700.440000001</v>
      </c>
    </row>
    <row r="48" spans="4:10" s="11" customFormat="1" ht="18" customHeight="1">
      <c r="D48" s="35"/>
      <c r="E48" s="36" t="s">
        <v>32</v>
      </c>
      <c r="F48" s="41" t="s">
        <v>56</v>
      </c>
      <c r="G48" s="38" t="s">
        <v>21</v>
      </c>
      <c r="H48" s="43">
        <v>100</v>
      </c>
      <c r="I48" s="44"/>
      <c r="J48" s="45">
        <f t="shared" si="0"/>
        <v>10297800.440000001</v>
      </c>
    </row>
    <row r="49" spans="4:95" s="11" customFormat="1" ht="18" customHeight="1">
      <c r="D49" s="35"/>
      <c r="E49" s="36" t="s">
        <v>33</v>
      </c>
      <c r="F49" s="41" t="s">
        <v>57</v>
      </c>
      <c r="G49" s="38" t="s">
        <v>21</v>
      </c>
      <c r="H49" s="43">
        <v>100</v>
      </c>
      <c r="I49" s="44"/>
      <c r="J49" s="45">
        <f t="shared" si="0"/>
        <v>10297900.440000001</v>
      </c>
    </row>
    <row r="50" spans="4:95" s="11" customFormat="1" ht="18" customHeight="1">
      <c r="D50" s="35"/>
      <c r="E50" s="36" t="s">
        <v>33</v>
      </c>
      <c r="F50" s="41" t="s">
        <v>58</v>
      </c>
      <c r="G50" s="38" t="s">
        <v>21</v>
      </c>
      <c r="H50" s="43">
        <v>100</v>
      </c>
      <c r="I50" s="44"/>
      <c r="J50" s="45">
        <f t="shared" si="0"/>
        <v>10298000.440000001</v>
      </c>
    </row>
    <row r="51" spans="4:95" s="11" customFormat="1" ht="18" customHeight="1">
      <c r="D51" s="35"/>
      <c r="E51" s="36" t="s">
        <v>33</v>
      </c>
      <c r="F51" s="46" t="s">
        <v>59</v>
      </c>
      <c r="G51" s="53" t="s">
        <v>23</v>
      </c>
      <c r="H51" s="52"/>
      <c r="I51" s="49">
        <v>49.2</v>
      </c>
      <c r="J51" s="45">
        <f t="shared" si="0"/>
        <v>10297951.240000002</v>
      </c>
    </row>
    <row r="52" spans="4:95" s="8" customFormat="1" ht="27" customHeight="1">
      <c r="D52" s="35"/>
      <c r="E52" s="36" t="s">
        <v>33</v>
      </c>
      <c r="F52" s="46"/>
      <c r="G52" s="47" t="s">
        <v>12</v>
      </c>
      <c r="H52" s="48"/>
      <c r="I52" s="49">
        <v>175</v>
      </c>
      <c r="J52" s="45">
        <f t="shared" si="0"/>
        <v>10297776.240000002</v>
      </c>
    </row>
    <row r="53" spans="4:95" s="8" customFormat="1" ht="20.25">
      <c r="D53" s="50"/>
      <c r="E53" s="59"/>
      <c r="F53" s="60"/>
      <c r="G53" s="42" t="s">
        <v>14</v>
      </c>
      <c r="H53" s="51">
        <f>SUM(H26:H52)</f>
        <v>511990.71</v>
      </c>
      <c r="I53" s="51">
        <f>SUM(I26:I52)</f>
        <v>224.2</v>
      </c>
      <c r="J53" s="51">
        <f>SUM(J52)</f>
        <v>10297776.240000002</v>
      </c>
    </row>
    <row r="54" spans="4:95" s="8" customFormat="1" ht="16.5" customHeight="1">
      <c r="D54" s="24"/>
      <c r="E54" s="30"/>
      <c r="F54" s="25"/>
      <c r="G54" s="25"/>
      <c r="H54" s="26"/>
      <c r="I54" s="27"/>
      <c r="J54" s="31"/>
    </row>
    <row r="55" spans="4:95" s="8" customFormat="1" ht="16.5" customHeight="1">
      <c r="D55" s="24"/>
      <c r="E55" s="30"/>
      <c r="F55" s="25"/>
      <c r="G55" s="25"/>
      <c r="H55" s="26"/>
      <c r="I55" s="27"/>
      <c r="J55" s="31"/>
    </row>
    <row r="56" spans="4:95" s="8" customFormat="1" ht="16.5" customHeight="1">
      <c r="D56" s="24"/>
      <c r="E56" s="30"/>
      <c r="F56" s="25"/>
      <c r="G56" s="25"/>
      <c r="H56" s="26"/>
      <c r="I56" s="27"/>
      <c r="J56" s="31"/>
    </row>
    <row r="57" spans="4:95" s="8" customFormat="1" ht="16.5" customHeight="1">
      <c r="D57" s="24"/>
      <c r="E57" s="30"/>
      <c r="F57" s="25"/>
      <c r="G57" s="25"/>
      <c r="H57" s="26"/>
      <c r="I57" s="27"/>
      <c r="J57" s="31"/>
    </row>
    <row r="58" spans="4:95" s="8" customFormat="1" ht="16.5" customHeight="1">
      <c r="D58" s="24"/>
      <c r="E58" s="30"/>
      <c r="F58" s="25"/>
      <c r="G58" s="25"/>
      <c r="H58" s="26"/>
      <c r="I58" s="27"/>
      <c r="J58" s="31"/>
    </row>
    <row r="59" spans="4:95" ht="24" customHeight="1">
      <c r="D59" s="5"/>
      <c r="E59" s="21"/>
      <c r="F59" s="21"/>
      <c r="G59" s="5"/>
      <c r="H59" s="9"/>
      <c r="I59" s="9"/>
      <c r="J59" s="29"/>
      <c r="K59" s="15"/>
      <c r="L59" s="15"/>
      <c r="M59" s="15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</row>
    <row r="60" spans="4:95" ht="24" customHeight="1">
      <c r="E60" s="5"/>
      <c r="F60" s="6"/>
      <c r="G60" s="6"/>
      <c r="I60" s="4"/>
      <c r="J60" s="4"/>
    </row>
    <row r="61" spans="4:95" ht="21.75" customHeight="1">
      <c r="D61" s="54" t="s">
        <v>15</v>
      </c>
      <c r="E61" s="54"/>
      <c r="F61" s="54"/>
      <c r="G61" s="28"/>
      <c r="H61" s="77" t="s">
        <v>18</v>
      </c>
      <c r="I61" s="77"/>
      <c r="J61" s="77"/>
      <c r="K61" s="77"/>
    </row>
    <row r="62" spans="4:95" ht="24.75" customHeight="1">
      <c r="D62" s="55" t="s">
        <v>16</v>
      </c>
      <c r="E62" s="55"/>
      <c r="F62" s="55"/>
      <c r="G62" s="28"/>
      <c r="H62" s="55" t="s">
        <v>19</v>
      </c>
      <c r="I62" s="55"/>
      <c r="J62" s="55"/>
      <c r="K62" s="55"/>
    </row>
    <row r="63" spans="4:95" ht="19.5" customHeight="1">
      <c r="D63" s="55" t="s">
        <v>17</v>
      </c>
      <c r="E63" s="55"/>
      <c r="F63" s="55"/>
      <c r="G63" s="28"/>
      <c r="H63" s="55" t="s">
        <v>20</v>
      </c>
      <c r="I63" s="55"/>
      <c r="J63" s="55"/>
      <c r="K63" s="55"/>
    </row>
    <row r="64" spans="4:95" ht="24" customHeight="1">
      <c r="D64" s="7"/>
      <c r="E64" s="6"/>
      <c r="F64" s="6"/>
      <c r="G64" s="3"/>
      <c r="H64" s="4"/>
      <c r="I64" s="4"/>
      <c r="J64" s="4"/>
    </row>
    <row r="65" spans="4:10" ht="24" customHeight="1">
      <c r="D65" s="63"/>
      <c r="E65" s="63"/>
      <c r="F65" s="63"/>
      <c r="G65" s="63"/>
      <c r="H65" s="63"/>
      <c r="I65" s="63"/>
      <c r="J65" s="4"/>
    </row>
    <row r="66" spans="4:10" ht="24" customHeight="1">
      <c r="D66" s="63"/>
      <c r="E66" s="63"/>
      <c r="F66" s="63"/>
      <c r="G66" s="63"/>
      <c r="H66" s="63"/>
      <c r="I66" s="63"/>
      <c r="J66" s="4"/>
    </row>
    <row r="67" spans="4:10" ht="24" customHeight="1">
      <c r="D67" s="7"/>
      <c r="E67" s="6"/>
      <c r="F67" s="6"/>
      <c r="G67" s="3"/>
      <c r="H67" s="4"/>
      <c r="I67" s="4"/>
      <c r="J67" s="4"/>
    </row>
    <row r="68" spans="4:10" ht="24" customHeight="1">
      <c r="D68" s="7"/>
      <c r="E68" s="6"/>
      <c r="F68" s="6"/>
      <c r="G68" s="3"/>
      <c r="H68" s="4"/>
      <c r="I68" s="4"/>
      <c r="J68" s="4"/>
    </row>
    <row r="69" spans="4:10" ht="24" customHeight="1">
      <c r="D69" s="5"/>
      <c r="E69" s="6"/>
      <c r="F69" s="6"/>
      <c r="G69" s="3"/>
      <c r="H69" s="4"/>
      <c r="I69" s="4"/>
      <c r="J69" s="4"/>
    </row>
    <row r="70" spans="4:10" ht="24" customHeight="1">
      <c r="D70" s="58"/>
      <c r="E70" s="58"/>
      <c r="F70" s="58"/>
      <c r="G70" s="58"/>
      <c r="H70" s="58"/>
      <c r="I70" s="58"/>
      <c r="J70" s="58"/>
    </row>
    <row r="71" spans="4:10" ht="24" customHeight="1">
      <c r="D71" s="57"/>
      <c r="E71" s="57"/>
      <c r="F71" s="57"/>
      <c r="G71" s="57"/>
      <c r="H71" s="57"/>
      <c r="I71" s="57"/>
      <c r="J71" s="57"/>
    </row>
    <row r="72" spans="4:10" ht="24" customHeight="1">
      <c r="D72" s="56"/>
      <c r="E72" s="56"/>
      <c r="F72" s="56"/>
      <c r="G72" s="56"/>
      <c r="H72" s="56"/>
      <c r="I72" s="56"/>
      <c r="J72" s="56"/>
    </row>
    <row r="73" spans="4:10" ht="24" customHeight="1">
      <c r="D73" s="56"/>
      <c r="E73" s="56"/>
      <c r="F73" s="56"/>
      <c r="G73" s="56"/>
      <c r="H73" s="56"/>
      <c r="I73" s="56"/>
      <c r="J73" s="56"/>
    </row>
    <row r="74" spans="4:10" ht="24" customHeight="1">
      <c r="D74" s="56"/>
      <c r="E74" s="56"/>
      <c r="F74" s="56"/>
      <c r="G74" s="56"/>
      <c r="H74" s="56"/>
      <c r="I74" s="56"/>
      <c r="J74" s="56"/>
    </row>
    <row r="75" spans="4:10" ht="20.25">
      <c r="D75" s="56"/>
      <c r="E75" s="56"/>
      <c r="F75" s="56"/>
      <c r="G75" s="56"/>
      <c r="H75" s="56"/>
      <c r="I75" s="56"/>
      <c r="J75" s="56"/>
    </row>
    <row r="76" spans="4:10">
      <c r="D76" s="10"/>
      <c r="E76" s="22"/>
      <c r="F76" s="22"/>
      <c r="G76" s="10"/>
      <c r="H76" s="10"/>
      <c r="I76" s="10"/>
      <c r="J76" s="10"/>
    </row>
    <row r="77" spans="4:10">
      <c r="D77" s="10"/>
      <c r="E77" s="22"/>
      <c r="F77" s="22"/>
      <c r="G77" s="10"/>
      <c r="H77" s="10"/>
      <c r="I77" s="10"/>
      <c r="J77" s="10"/>
    </row>
    <row r="78" spans="4:10">
      <c r="D78" s="10"/>
      <c r="E78" s="22"/>
      <c r="F78" s="22"/>
      <c r="G78" s="10"/>
      <c r="H78" s="10"/>
      <c r="I78" s="10"/>
      <c r="J78" s="10"/>
    </row>
    <row r="79" spans="4:10">
      <c r="D79" s="10"/>
      <c r="E79" s="22"/>
      <c r="F79" s="22"/>
      <c r="G79" s="10"/>
      <c r="H79" s="10"/>
      <c r="I79" s="10"/>
      <c r="J79" s="10"/>
    </row>
    <row r="80" spans="4:10">
      <c r="D80" s="10"/>
      <c r="E80" s="22"/>
      <c r="F80" s="22"/>
      <c r="G80" s="10"/>
      <c r="H80" s="10"/>
      <c r="I80" s="10"/>
      <c r="J80" s="10"/>
    </row>
    <row r="81" spans="4:10">
      <c r="D81" s="10"/>
      <c r="E81" s="22"/>
      <c r="F81" s="22"/>
      <c r="G81" s="10"/>
      <c r="H81" s="10"/>
      <c r="I81" s="10"/>
      <c r="J81" s="10"/>
    </row>
    <row r="82" spans="4:10">
      <c r="D82" s="10"/>
      <c r="E82" s="22"/>
      <c r="F82" s="22"/>
      <c r="G82" s="10"/>
      <c r="H82" s="10"/>
      <c r="I82" s="10"/>
      <c r="J82" s="10"/>
    </row>
    <row r="83" spans="4:10">
      <c r="D83" s="10"/>
      <c r="E83" s="22"/>
      <c r="F83" s="22"/>
      <c r="G83" s="10"/>
      <c r="H83" s="10"/>
      <c r="I83" s="10"/>
      <c r="J83" s="10"/>
    </row>
    <row r="84" spans="4:10">
      <c r="D84" s="10"/>
      <c r="E84" s="22"/>
      <c r="F84" s="22"/>
      <c r="G84" s="10"/>
      <c r="H84" s="10"/>
      <c r="I84" s="10"/>
      <c r="J84" s="10"/>
    </row>
    <row r="85" spans="4:10">
      <c r="D85" s="10"/>
      <c r="E85" s="22"/>
      <c r="F85" s="22"/>
      <c r="G85" s="10"/>
      <c r="H85" s="10"/>
      <c r="I85" s="10"/>
      <c r="J85" s="10"/>
    </row>
    <row r="86" spans="4:10">
      <c r="D86" s="10"/>
      <c r="E86" s="22"/>
      <c r="F86" s="22"/>
      <c r="G86" s="10"/>
      <c r="H86" s="10"/>
      <c r="I86" s="10"/>
      <c r="J86" s="10"/>
    </row>
    <row r="87" spans="4:10">
      <c r="D87" s="10"/>
      <c r="E87" s="22"/>
      <c r="F87" s="22"/>
      <c r="G87" s="10"/>
      <c r="H87" s="10"/>
      <c r="I87" s="10"/>
      <c r="J87" s="10"/>
    </row>
    <row r="106" spans="4:4" ht="13.5" thickBot="1"/>
    <row r="107" spans="4:4" ht="15">
      <c r="D107" s="2"/>
    </row>
  </sheetData>
  <mergeCells count="26">
    <mergeCell ref="E53:F53"/>
    <mergeCell ref="C15:K15"/>
    <mergeCell ref="C16:K16"/>
    <mergeCell ref="D65:I65"/>
    <mergeCell ref="D74:J74"/>
    <mergeCell ref="D66:I66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1:K61"/>
    <mergeCell ref="D75:J75"/>
    <mergeCell ref="D71:J71"/>
    <mergeCell ref="D73:J73"/>
    <mergeCell ref="D72:J72"/>
    <mergeCell ref="D70:J70"/>
    <mergeCell ref="D61:F61"/>
    <mergeCell ref="D62:F62"/>
    <mergeCell ref="D63:F63"/>
    <mergeCell ref="H62:K62"/>
    <mergeCell ref="H63:K63"/>
  </mergeCells>
  <phoneticPr fontId="2" type="noConversion"/>
  <printOptions horizontalCentered="1"/>
  <pageMargins left="0" right="0" top="1.355" bottom="7.0000000000000007E-2" header="0" footer="0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2023-05-16T20:32:22Z</cp:lastPrinted>
  <dcterms:created xsi:type="dcterms:W3CDTF">2006-07-11T17:39:34Z</dcterms:created>
  <dcterms:modified xsi:type="dcterms:W3CDTF">2023-07-11T19:02:59Z</dcterms:modified>
</cp:coreProperties>
</file>