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Operaciones'!$C$7:$K$101</definedName>
    <definedName name="_xlnm.Print_Titles" localSheetId="0">'libro banco Operaciones'!$7:$25</definedName>
  </definedNames>
  <calcPr calcId="125725"/>
</workbook>
</file>

<file path=xl/calcChain.xml><?xml version="1.0" encoding="utf-8"?>
<calcChain xmlns="http://schemas.openxmlformats.org/spreadsheetml/2006/main">
  <c r="J29" i="1"/>
  <c r="J30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28"/>
  <c r="J27"/>
  <c r="H84"/>
  <c r="I84"/>
  <c r="J26"/>
  <c r="J84" l="1"/>
</calcChain>
</file>

<file path=xl/sharedStrings.xml><?xml version="1.0" encoding="utf-8"?>
<sst xmlns="http://schemas.openxmlformats.org/spreadsheetml/2006/main" count="172" uniqueCount="97">
  <si>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</si>
  <si>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</si>
  <si>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</si>
  <si>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</si>
  <si>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</si>
  <si>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</si>
  <si>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</si>
  <si>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</si>
  <si>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</si>
  <si>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</si>
  <si>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</si>
  <si>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</si>
  <si>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</si>
  <si>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</si>
  <si>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</si>
  <si>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</si>
  <si>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</si>
  <si>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</si>
  <si>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</si>
  <si>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</si>
  <si>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COBRO DE IMPUESTO 0.15%</t>
  </si>
  <si>
    <t>COMISION POR MANEJO DE CUENTA</t>
  </si>
  <si>
    <t>TRANSFERENCIA</t>
  </si>
  <si>
    <t>DEPOSITO</t>
  </si>
  <si>
    <t>NOTA DE CREDITO</t>
  </si>
  <si>
    <t xml:space="preserve">  Del 01 al 31 de mayo 2023</t>
  </si>
  <si>
    <t>CHEQUE</t>
  </si>
  <si>
    <t>9990002</t>
  </si>
  <si>
    <t>14/6/2023</t>
  </si>
  <si>
    <t>15/6/2023</t>
  </si>
  <si>
    <t>19/6/2023</t>
  </si>
  <si>
    <t>20/6/2023</t>
  </si>
  <si>
    <t>21/6/2023</t>
  </si>
  <si>
    <t>22/6/2023</t>
  </si>
  <si>
    <t>23/6/2023</t>
  </si>
  <si>
    <t>26/6/2023</t>
  </si>
  <si>
    <t>28/6/2023</t>
  </si>
  <si>
    <t>29/6/2023</t>
  </si>
  <si>
    <t>30/6/2023</t>
  </si>
  <si>
    <t>16/6/2023</t>
  </si>
  <si>
    <t>NOTA DE DEBITO</t>
  </si>
  <si>
    <t>221917</t>
  </si>
  <si>
    <t>221918</t>
  </si>
  <si>
    <t>221919</t>
  </si>
  <si>
    <t>221920</t>
  </si>
  <si>
    <t>221921</t>
  </si>
  <si>
    <t>221922</t>
  </si>
  <si>
    <t>221923</t>
  </si>
  <si>
    <t>221924</t>
  </si>
  <si>
    <t>221925</t>
  </si>
  <si>
    <t>1433200360465</t>
  </si>
  <si>
    <t>1433200360468</t>
  </si>
  <si>
    <t>1433200360471</t>
  </si>
  <si>
    <t>1433200360474</t>
  </si>
  <si>
    <t>70041707</t>
  </si>
  <si>
    <t>1303900020113</t>
  </si>
  <si>
    <t>1416200020235</t>
  </si>
  <si>
    <t>70803065</t>
  </si>
  <si>
    <t>4524000002739</t>
  </si>
  <si>
    <t>1428200030428</t>
  </si>
  <si>
    <t>1428200030431</t>
  </si>
  <si>
    <t>1428200030434</t>
  </si>
  <si>
    <t>1428200030438</t>
  </si>
  <si>
    <t>70041943</t>
  </si>
  <si>
    <t>1538200120771</t>
  </si>
  <si>
    <t>1538200120774</t>
  </si>
  <si>
    <t>1538200120580</t>
  </si>
  <si>
    <t>452400000001</t>
  </si>
  <si>
    <t>70043917</t>
  </si>
  <si>
    <t>1126200360381</t>
  </si>
  <si>
    <t>1126200360384</t>
  </si>
  <si>
    <t>1126200360387</t>
  </si>
  <si>
    <t>1126200360390</t>
  </si>
  <si>
    <t>70023563</t>
  </si>
  <si>
    <t>1232900010186</t>
  </si>
  <si>
    <t>1003100050022</t>
  </si>
  <si>
    <t>1123200270134</t>
  </si>
  <si>
    <t>1124200270138</t>
  </si>
  <si>
    <t>1126200270141</t>
  </si>
  <si>
    <t>1128200270144</t>
  </si>
  <si>
    <t>1129200270147</t>
  </si>
  <si>
    <t>1130200270150</t>
  </si>
  <si>
    <t>1339900020198</t>
  </si>
  <si>
    <t>4524000002408</t>
  </si>
  <si>
    <t>45240000038016</t>
  </si>
  <si>
    <t>45240000002792</t>
  </si>
  <si>
    <t>1507200360450</t>
  </si>
  <si>
    <t>1505200360447</t>
  </si>
  <si>
    <t>1509200360453</t>
  </si>
  <si>
    <t>1510200360456</t>
  </si>
  <si>
    <t>1512200360459</t>
  </si>
  <si>
    <t>1513200360462</t>
  </si>
  <si>
    <t>1518200360468</t>
  </si>
  <si>
    <t>452400008701</t>
  </si>
  <si>
    <t>70043426</t>
  </si>
  <si>
    <t>70042768</t>
  </si>
  <si>
    <t>1644100140260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</si>
</sst>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27"/>
  <sheetViews>
    <sheetView tabSelected="1" view="pageBreakPreview" topLeftCell="A61" zoomScale="80" zoomScaleNormal="70" zoomScaleSheetLayoutView="80" workbookViewId="0">
      <selection activeCell="G48" sqref="G48"/>
    </sheetView>
  </sheetViews>
  <sheetFormatPr baseColWidth="10" defaultColWidth="9.140625" defaultRowHeight="12.75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1.8554687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8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5" t="s">
        <v>9</v>
      </c>
      <c r="D15" s="55"/>
      <c r="E15" s="55"/>
      <c r="F15" s="55"/>
      <c r="G15" s="55"/>
      <c r="H15" s="55"/>
      <c r="I15" s="55"/>
      <c r="J15" s="55"/>
      <c r="K15" s="55"/>
    </row>
    <row r="16" spans="3:11" s="13" customFormat="1" ht="19.5">
      <c r="C16" s="56" t="s">
        <v>10</v>
      </c>
      <c r="D16" s="56"/>
      <c r="E16" s="56"/>
      <c r="F16" s="56"/>
      <c r="G16" s="56"/>
      <c r="H16" s="56"/>
      <c r="I16" s="56"/>
      <c r="J16" s="56"/>
      <c r="K16" s="56"/>
    </row>
    <row r="17" spans="1:14" s="13" customFormat="1" ht="20.25">
      <c r="D17" s="60"/>
      <c r="E17" s="61"/>
      <c r="F17" s="61"/>
      <c r="G17" s="61"/>
      <c r="H17" s="61"/>
      <c r="I17" s="61"/>
      <c r="J17" s="61"/>
    </row>
    <row r="18" spans="1:14" s="13" customFormat="1">
      <c r="D18" s="14"/>
      <c r="E18" s="14"/>
      <c r="F18" s="14"/>
      <c r="G18" s="14"/>
      <c r="H18" s="14"/>
      <c r="I18" s="14"/>
      <c r="J18" s="14"/>
    </row>
    <row r="19" spans="1:14" s="13" customFormat="1" ht="18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4" s="13" customFormat="1" ht="18">
      <c r="A20" s="16" t="s">
        <v>7</v>
      </c>
      <c r="C20" s="71" t="s">
        <v>11</v>
      </c>
      <c r="D20" s="71"/>
      <c r="E20" s="71"/>
      <c r="F20" s="71"/>
      <c r="G20" s="71"/>
      <c r="H20" s="71"/>
      <c r="I20" s="71"/>
      <c r="J20" s="71"/>
      <c r="K20" s="71"/>
    </row>
    <row r="21" spans="1:14" s="13" customFormat="1" ht="18" customHeight="1">
      <c r="C21" s="71" t="s">
        <v>25</v>
      </c>
      <c r="D21" s="71"/>
      <c r="E21" s="71"/>
      <c r="F21" s="71"/>
      <c r="G21" s="71"/>
      <c r="H21" s="71"/>
      <c r="I21" s="71"/>
      <c r="J21" s="71"/>
      <c r="K21" s="71"/>
    </row>
    <row r="22" spans="1:14" s="13" customFormat="1" ht="19.5" customHeight="1" thickBot="1">
      <c r="E22" s="20"/>
      <c r="F22" s="20"/>
    </row>
    <row r="23" spans="1:14" s="3" customFormat="1" ht="36.75" customHeight="1" thickBot="1">
      <c r="A23" s="9"/>
      <c r="B23" s="9"/>
      <c r="C23" s="9"/>
      <c r="D23" s="58"/>
      <c r="E23" s="67" t="s">
        <v>12</v>
      </c>
      <c r="F23" s="68"/>
      <c r="G23" s="69"/>
      <c r="H23" s="64"/>
      <c r="I23" s="65"/>
      <c r="J23" s="66"/>
      <c r="K23" s="9"/>
      <c r="L23" s="9"/>
      <c r="M23" s="9"/>
      <c r="N23" s="9"/>
    </row>
    <row r="24" spans="1:14" s="3" customFormat="1" ht="37.5" customHeight="1" thickBot="1">
      <c r="A24" s="9"/>
      <c r="B24" s="9"/>
      <c r="C24" s="9"/>
      <c r="D24" s="59"/>
      <c r="E24" s="70"/>
      <c r="F24" s="70"/>
      <c r="G24" s="36"/>
      <c r="H24" s="62" t="s">
        <v>6</v>
      </c>
      <c r="I24" s="63"/>
      <c r="J24" s="37">
        <v>13770473.210000001</v>
      </c>
      <c r="K24" s="9"/>
      <c r="L24" s="9"/>
      <c r="M24" s="9"/>
      <c r="N24" s="9"/>
    </row>
    <row r="25" spans="1:14" s="3" customFormat="1" ht="45.75" customHeight="1" thickBot="1">
      <c r="A25" s="9"/>
      <c r="B25" s="9"/>
      <c r="C25" s="9"/>
      <c r="D25" s="59"/>
      <c r="E25" s="36" t="s">
        <v>3</v>
      </c>
      <c r="F25" s="36" t="s">
        <v>4</v>
      </c>
      <c r="G25" s="36" t="s">
        <v>5</v>
      </c>
      <c r="H25" s="36" t="s">
        <v>0</v>
      </c>
      <c r="I25" s="36" t="s">
        <v>1</v>
      </c>
      <c r="J25" s="36"/>
      <c r="K25" s="9"/>
      <c r="L25" s="9"/>
      <c r="M25" s="9"/>
      <c r="N25" s="9"/>
    </row>
    <row r="26" spans="1:14" s="3" customFormat="1" ht="18">
      <c r="A26" s="9"/>
      <c r="B26" s="9"/>
      <c r="C26" s="9"/>
      <c r="D26" s="45"/>
      <c r="E26" s="38">
        <v>44932</v>
      </c>
      <c r="F26" s="39" t="s">
        <v>41</v>
      </c>
      <c r="G26" s="42" t="s">
        <v>26</v>
      </c>
      <c r="H26" s="41"/>
      <c r="I26" s="43">
        <v>18671.61</v>
      </c>
      <c r="J26" s="33">
        <f>SUM(J24+H26-I26)</f>
        <v>13751801.600000001</v>
      </c>
      <c r="K26" s="9"/>
      <c r="L26" s="9"/>
      <c r="M26" s="9"/>
      <c r="N26" s="9"/>
    </row>
    <row r="27" spans="1:14" s="3" customFormat="1" ht="18">
      <c r="A27" s="9"/>
      <c r="B27" s="9"/>
      <c r="C27" s="9"/>
      <c r="D27" s="46"/>
      <c r="E27" s="38">
        <v>44963</v>
      </c>
      <c r="F27" s="39" t="s">
        <v>50</v>
      </c>
      <c r="G27" s="42" t="s">
        <v>23</v>
      </c>
      <c r="H27" s="41">
        <v>11500</v>
      </c>
      <c r="I27" s="43"/>
      <c r="J27" s="33">
        <f>SUM(J26+H27-I27)</f>
        <v>13763301.600000001</v>
      </c>
      <c r="K27" s="9"/>
      <c r="L27" s="9"/>
      <c r="M27" s="9"/>
      <c r="N27" s="9"/>
    </row>
    <row r="28" spans="1:14" s="3" customFormat="1" ht="18">
      <c r="A28" s="9"/>
      <c r="B28" s="9"/>
      <c r="C28" s="9"/>
      <c r="D28" s="45"/>
      <c r="E28" s="38">
        <v>44963</v>
      </c>
      <c r="F28" s="39" t="s">
        <v>51</v>
      </c>
      <c r="G28" s="42" t="s">
        <v>23</v>
      </c>
      <c r="H28" s="41">
        <v>8500</v>
      </c>
      <c r="I28" s="43"/>
      <c r="J28" s="33">
        <f>SUM(J27+H28-I28)</f>
        <v>13771801.600000001</v>
      </c>
      <c r="K28" s="9"/>
      <c r="L28" s="9"/>
      <c r="M28" s="9"/>
      <c r="N28" s="9"/>
    </row>
    <row r="29" spans="1:14" s="3" customFormat="1" ht="18">
      <c r="A29" s="9"/>
      <c r="B29" s="9"/>
      <c r="C29" s="9"/>
      <c r="D29" s="45"/>
      <c r="E29" s="38">
        <v>44963</v>
      </c>
      <c r="F29" s="39" t="s">
        <v>52</v>
      </c>
      <c r="G29" s="42" t="s">
        <v>23</v>
      </c>
      <c r="H29" s="41">
        <v>3000</v>
      </c>
      <c r="I29" s="43"/>
      <c r="J29" s="33">
        <f t="shared" ref="J29:J83" si="0">SUM(J28+H29-I29)</f>
        <v>13774801.600000001</v>
      </c>
      <c r="K29" s="9"/>
      <c r="L29" s="9"/>
      <c r="M29" s="9"/>
      <c r="N29" s="9"/>
    </row>
    <row r="30" spans="1:14" s="3" customFormat="1" ht="17.25" customHeight="1">
      <c r="A30" s="9"/>
      <c r="B30" s="9"/>
      <c r="C30" s="9"/>
      <c r="D30" s="8"/>
      <c r="E30" s="38">
        <v>44963</v>
      </c>
      <c r="F30" s="39" t="s">
        <v>53</v>
      </c>
      <c r="G30" s="42" t="s">
        <v>23</v>
      </c>
      <c r="H30" s="41">
        <v>2500</v>
      </c>
      <c r="I30" s="43"/>
      <c r="J30" s="33">
        <f t="shared" si="0"/>
        <v>13777301.600000001</v>
      </c>
      <c r="K30" s="9"/>
      <c r="L30" s="9"/>
      <c r="M30" s="9"/>
      <c r="N30" s="9"/>
    </row>
    <row r="31" spans="1:14" s="3" customFormat="1" ht="17.25" customHeight="1">
      <c r="A31" s="9"/>
      <c r="B31" s="9"/>
      <c r="C31" s="9"/>
      <c r="D31" s="8"/>
      <c r="E31" s="38">
        <v>44963</v>
      </c>
      <c r="F31" s="39" t="s">
        <v>54</v>
      </c>
      <c r="G31" s="42" t="s">
        <v>22</v>
      </c>
      <c r="H31" s="41">
        <v>20164.82</v>
      </c>
      <c r="I31" s="43"/>
      <c r="J31" s="33">
        <f t="shared" si="0"/>
        <v>13797466.420000002</v>
      </c>
      <c r="K31" s="9"/>
      <c r="L31" s="9"/>
      <c r="M31" s="9"/>
      <c r="N31" s="9"/>
    </row>
    <row r="32" spans="1:14" s="3" customFormat="1" ht="17.25" customHeight="1">
      <c r="A32" s="9"/>
      <c r="B32" s="9"/>
      <c r="C32" s="9"/>
      <c r="D32" s="8"/>
      <c r="E32" s="38">
        <v>45052</v>
      </c>
      <c r="F32" s="39" t="s">
        <v>42</v>
      </c>
      <c r="G32" s="42" t="s">
        <v>26</v>
      </c>
      <c r="H32" s="41"/>
      <c r="I32" s="43">
        <v>13816.41</v>
      </c>
      <c r="J32" s="33">
        <f t="shared" si="0"/>
        <v>13783650.010000002</v>
      </c>
      <c r="K32" s="9"/>
      <c r="L32" s="9"/>
      <c r="M32" s="9"/>
      <c r="N32" s="9"/>
    </row>
    <row r="33" spans="1:14" s="3" customFormat="1" ht="17.25" customHeight="1">
      <c r="A33" s="9"/>
      <c r="B33" s="9"/>
      <c r="C33" s="9"/>
      <c r="D33" s="8"/>
      <c r="E33" s="38">
        <v>45052</v>
      </c>
      <c r="F33" s="39" t="s">
        <v>43</v>
      </c>
      <c r="G33" s="42" t="s">
        <v>26</v>
      </c>
      <c r="H33" s="41"/>
      <c r="I33" s="43">
        <v>63593.37</v>
      </c>
      <c r="J33" s="33">
        <f t="shared" si="0"/>
        <v>13720056.640000002</v>
      </c>
      <c r="K33" s="9"/>
      <c r="L33" s="9"/>
      <c r="M33" s="9"/>
      <c r="N33" s="9"/>
    </row>
    <row r="34" spans="1:14" s="3" customFormat="1" ht="17.25" customHeight="1">
      <c r="A34" s="9"/>
      <c r="B34" s="9"/>
      <c r="C34" s="9"/>
      <c r="D34" s="8"/>
      <c r="E34" s="38">
        <v>45083</v>
      </c>
      <c r="F34" s="39" t="s">
        <v>55</v>
      </c>
      <c r="G34" s="42" t="s">
        <v>23</v>
      </c>
      <c r="H34" s="44">
        <v>6500</v>
      </c>
      <c r="I34" s="44"/>
      <c r="J34" s="33">
        <f t="shared" si="0"/>
        <v>13726556.640000002</v>
      </c>
      <c r="K34" s="9"/>
      <c r="L34" s="9"/>
      <c r="M34" s="9"/>
      <c r="N34" s="9"/>
    </row>
    <row r="35" spans="1:14" s="3" customFormat="1" ht="17.25" customHeight="1">
      <c r="A35" s="9"/>
      <c r="B35" s="9"/>
      <c r="C35" s="9"/>
      <c r="D35" s="8"/>
      <c r="E35" s="38">
        <v>45083</v>
      </c>
      <c r="F35" s="39" t="s">
        <v>56</v>
      </c>
      <c r="G35" s="42" t="s">
        <v>23</v>
      </c>
      <c r="H35" s="44">
        <v>9000</v>
      </c>
      <c r="I35" s="44"/>
      <c r="J35" s="33">
        <f t="shared" si="0"/>
        <v>13735556.640000002</v>
      </c>
      <c r="K35" s="9"/>
      <c r="L35" s="9"/>
      <c r="M35" s="9"/>
      <c r="N35" s="9"/>
    </row>
    <row r="36" spans="1:14" s="3" customFormat="1" ht="17.25" customHeight="1">
      <c r="A36" s="9"/>
      <c r="B36" s="9"/>
      <c r="C36" s="9"/>
      <c r="D36" s="8"/>
      <c r="E36" s="38">
        <v>45113</v>
      </c>
      <c r="F36" s="39" t="s">
        <v>57</v>
      </c>
      <c r="G36" s="42" t="s">
        <v>22</v>
      </c>
      <c r="H36" s="44">
        <v>33500</v>
      </c>
      <c r="I36" s="44"/>
      <c r="J36" s="33">
        <f t="shared" si="0"/>
        <v>13769056.640000002</v>
      </c>
      <c r="K36" s="9"/>
      <c r="L36" s="9"/>
      <c r="M36" s="9"/>
      <c r="N36" s="9"/>
    </row>
    <row r="37" spans="1:14" s="3" customFormat="1" ht="17.25" customHeight="1">
      <c r="A37" s="9"/>
      <c r="B37" s="9"/>
      <c r="C37" s="9"/>
      <c r="D37" s="8"/>
      <c r="E37" s="38">
        <v>45113</v>
      </c>
      <c r="F37" s="39" t="s">
        <v>58</v>
      </c>
      <c r="G37" s="42" t="s">
        <v>22</v>
      </c>
      <c r="H37" s="44">
        <v>4500000</v>
      </c>
      <c r="I37" s="44"/>
      <c r="J37" s="33">
        <f t="shared" si="0"/>
        <v>18269056.640000001</v>
      </c>
      <c r="K37" s="9"/>
      <c r="L37" s="9"/>
      <c r="M37" s="9"/>
      <c r="N37" s="9"/>
    </row>
    <row r="38" spans="1:14" s="3" customFormat="1" ht="17.25" customHeight="1">
      <c r="A38" s="9"/>
      <c r="B38" s="9"/>
      <c r="C38" s="9"/>
      <c r="D38" s="8"/>
      <c r="E38" s="38">
        <v>45113</v>
      </c>
      <c r="F38" s="39" t="s">
        <v>44</v>
      </c>
      <c r="G38" s="42" t="s">
        <v>26</v>
      </c>
      <c r="H38" s="44"/>
      <c r="I38" s="44">
        <v>4500000</v>
      </c>
      <c r="J38" s="33">
        <f t="shared" si="0"/>
        <v>13769056.640000001</v>
      </c>
      <c r="K38" s="9"/>
      <c r="L38" s="9"/>
      <c r="M38" s="9"/>
      <c r="N38" s="9"/>
    </row>
    <row r="39" spans="1:14" s="3" customFormat="1" ht="17.25" customHeight="1">
      <c r="A39" s="9"/>
      <c r="B39" s="9"/>
      <c r="C39" s="9"/>
      <c r="D39" s="8"/>
      <c r="E39" s="38">
        <v>45175</v>
      </c>
      <c r="F39" s="39" t="s">
        <v>59</v>
      </c>
      <c r="G39" s="42" t="s">
        <v>23</v>
      </c>
      <c r="H39" s="44">
        <v>6000</v>
      </c>
      <c r="I39" s="44"/>
      <c r="J39" s="33">
        <f t="shared" si="0"/>
        <v>13775056.640000001</v>
      </c>
      <c r="K39" s="9"/>
      <c r="L39" s="9"/>
      <c r="M39" s="9"/>
      <c r="N39" s="9"/>
    </row>
    <row r="40" spans="1:14" s="3" customFormat="1" ht="17.25" customHeight="1">
      <c r="A40" s="9"/>
      <c r="B40" s="9"/>
      <c r="C40" s="9"/>
      <c r="D40" s="8"/>
      <c r="E40" s="38">
        <v>45175</v>
      </c>
      <c r="F40" s="39" t="s">
        <v>60</v>
      </c>
      <c r="G40" s="42" t="s">
        <v>23</v>
      </c>
      <c r="H40" s="44">
        <v>9000</v>
      </c>
      <c r="I40" s="44"/>
      <c r="J40" s="33">
        <f t="shared" si="0"/>
        <v>13784056.640000001</v>
      </c>
      <c r="K40" s="9"/>
      <c r="L40" s="9"/>
      <c r="M40" s="9"/>
      <c r="N40" s="9"/>
    </row>
    <row r="41" spans="1:14" s="3" customFormat="1" ht="17.25" customHeight="1">
      <c r="A41" s="9"/>
      <c r="B41" s="9"/>
      <c r="C41" s="9"/>
      <c r="D41" s="8"/>
      <c r="E41" s="38">
        <v>45175</v>
      </c>
      <c r="F41" s="39" t="s">
        <v>61</v>
      </c>
      <c r="G41" s="42" t="s">
        <v>23</v>
      </c>
      <c r="H41" s="44">
        <v>10500</v>
      </c>
      <c r="I41" s="44"/>
      <c r="J41" s="33">
        <f t="shared" si="0"/>
        <v>13794556.640000001</v>
      </c>
      <c r="K41" s="9"/>
      <c r="L41" s="9"/>
      <c r="M41" s="9"/>
      <c r="N41" s="9"/>
    </row>
    <row r="42" spans="1:14" s="3" customFormat="1" ht="17.25" customHeight="1">
      <c r="A42" s="9"/>
      <c r="B42" s="9"/>
      <c r="C42" s="9"/>
      <c r="D42" s="8"/>
      <c r="E42" s="38">
        <v>45175</v>
      </c>
      <c r="F42" s="39" t="s">
        <v>62</v>
      </c>
      <c r="G42" s="42" t="s">
        <v>23</v>
      </c>
      <c r="H42" s="44">
        <v>12500</v>
      </c>
      <c r="I42" s="44"/>
      <c r="J42" s="33">
        <f t="shared" si="0"/>
        <v>13807056.640000001</v>
      </c>
      <c r="K42" s="9"/>
      <c r="L42" s="9"/>
      <c r="M42" s="9"/>
      <c r="N42" s="9"/>
    </row>
    <row r="43" spans="1:14" s="3" customFormat="1" ht="17.25" customHeight="1">
      <c r="A43" s="9"/>
      <c r="B43" s="9"/>
      <c r="C43" s="9"/>
      <c r="D43" s="8"/>
      <c r="E43" s="38">
        <v>45266</v>
      </c>
      <c r="F43" s="39" t="s">
        <v>45</v>
      </c>
      <c r="G43" s="42" t="s">
        <v>26</v>
      </c>
      <c r="H43" s="44"/>
      <c r="I43" s="44">
        <v>15645.1</v>
      </c>
      <c r="J43" s="33">
        <f t="shared" si="0"/>
        <v>13791411.540000001</v>
      </c>
      <c r="K43" s="9"/>
      <c r="L43" s="9"/>
      <c r="M43" s="9"/>
      <c r="N43" s="9"/>
    </row>
    <row r="44" spans="1:14" s="3" customFormat="1" ht="17.25" customHeight="1">
      <c r="A44" s="9"/>
      <c r="B44" s="9"/>
      <c r="C44" s="9"/>
      <c r="D44" s="8"/>
      <c r="E44" s="38">
        <v>45266</v>
      </c>
      <c r="F44" s="39" t="s">
        <v>63</v>
      </c>
      <c r="G44" s="42" t="s">
        <v>22</v>
      </c>
      <c r="H44" s="44">
        <v>30500</v>
      </c>
      <c r="I44" s="44"/>
      <c r="J44" s="33">
        <f t="shared" si="0"/>
        <v>13821911.540000001</v>
      </c>
      <c r="K44" s="9"/>
      <c r="L44" s="9"/>
      <c r="M44" s="9"/>
      <c r="N44" s="9"/>
    </row>
    <row r="45" spans="1:14" s="3" customFormat="1" ht="17.25" customHeight="1">
      <c r="A45" s="9"/>
      <c r="B45" s="9"/>
      <c r="C45" s="9"/>
      <c r="D45" s="8"/>
      <c r="E45" s="38">
        <v>45266</v>
      </c>
      <c r="F45" s="39" t="s">
        <v>64</v>
      </c>
      <c r="G45" s="42" t="s">
        <v>23</v>
      </c>
      <c r="H45" s="44">
        <v>16500</v>
      </c>
      <c r="I45" s="44"/>
      <c r="J45" s="33">
        <f t="shared" si="0"/>
        <v>13838411.540000001</v>
      </c>
      <c r="K45" s="9"/>
      <c r="L45" s="9"/>
      <c r="M45" s="9"/>
      <c r="N45" s="9"/>
    </row>
    <row r="46" spans="1:14" s="3" customFormat="1" ht="17.25" customHeight="1">
      <c r="A46" s="9"/>
      <c r="B46" s="9"/>
      <c r="C46" s="9"/>
      <c r="D46" s="8"/>
      <c r="E46" s="38">
        <v>45266</v>
      </c>
      <c r="F46" s="39" t="s">
        <v>65</v>
      </c>
      <c r="G46" s="42" t="s">
        <v>23</v>
      </c>
      <c r="H46" s="44">
        <v>6000</v>
      </c>
      <c r="I46" s="44"/>
      <c r="J46" s="33">
        <f t="shared" si="0"/>
        <v>13844411.540000001</v>
      </c>
      <c r="K46" s="9"/>
      <c r="L46" s="9"/>
      <c r="M46" s="9"/>
      <c r="N46" s="9"/>
    </row>
    <row r="47" spans="1:14" s="3" customFormat="1" ht="17.25" customHeight="1">
      <c r="A47" s="9"/>
      <c r="B47" s="9"/>
      <c r="C47" s="9"/>
      <c r="D47" s="8"/>
      <c r="E47" s="38">
        <v>45266</v>
      </c>
      <c r="F47" s="39" t="s">
        <v>66</v>
      </c>
      <c r="G47" s="42" t="s">
        <v>23</v>
      </c>
      <c r="H47" s="44">
        <v>22280</v>
      </c>
      <c r="I47" s="44"/>
      <c r="J47" s="33">
        <f t="shared" si="0"/>
        <v>13866691.540000001</v>
      </c>
      <c r="K47" s="9"/>
      <c r="L47" s="9"/>
      <c r="M47" s="9"/>
      <c r="N47" s="9"/>
    </row>
    <row r="48" spans="1:14" s="3" customFormat="1" ht="17.25" customHeight="1">
      <c r="A48" s="9"/>
      <c r="B48" s="9"/>
      <c r="C48" s="9"/>
      <c r="D48" s="8"/>
      <c r="E48" s="38" t="s">
        <v>28</v>
      </c>
      <c r="F48" s="39" t="s">
        <v>67</v>
      </c>
      <c r="G48" s="42" t="s">
        <v>40</v>
      </c>
      <c r="H48" s="44"/>
      <c r="I48" s="44">
        <v>1111364.6000000001</v>
      </c>
      <c r="J48" s="33">
        <f t="shared" si="0"/>
        <v>12755326.940000001</v>
      </c>
      <c r="K48" s="9"/>
      <c r="L48" s="9"/>
      <c r="M48" s="9"/>
      <c r="N48" s="9"/>
    </row>
    <row r="49" spans="1:14" s="3" customFormat="1" ht="17.25" customHeight="1">
      <c r="A49" s="9"/>
      <c r="B49" s="9"/>
      <c r="C49" s="9"/>
      <c r="D49" s="8"/>
      <c r="E49" s="38" t="s">
        <v>28</v>
      </c>
      <c r="F49" s="39" t="s">
        <v>46</v>
      </c>
      <c r="G49" s="42" t="s">
        <v>26</v>
      </c>
      <c r="H49" s="44"/>
      <c r="I49" s="44">
        <v>16915</v>
      </c>
      <c r="J49" s="33">
        <f t="shared" si="0"/>
        <v>12738411.940000001</v>
      </c>
      <c r="K49" s="9"/>
      <c r="L49" s="9"/>
      <c r="M49" s="9"/>
      <c r="N49" s="9"/>
    </row>
    <row r="50" spans="1:14" s="3" customFormat="1" ht="17.25" customHeight="1">
      <c r="A50" s="9"/>
      <c r="B50" s="9"/>
      <c r="C50" s="9"/>
      <c r="D50" s="8"/>
      <c r="E50" s="38" t="s">
        <v>29</v>
      </c>
      <c r="F50" s="39" t="s">
        <v>68</v>
      </c>
      <c r="G50" s="42" t="s">
        <v>22</v>
      </c>
      <c r="H50" s="44">
        <v>4500</v>
      </c>
      <c r="I50" s="44"/>
      <c r="J50" s="33">
        <f t="shared" si="0"/>
        <v>12742911.940000001</v>
      </c>
      <c r="K50" s="9"/>
      <c r="L50" s="9"/>
      <c r="M50" s="9"/>
      <c r="N50" s="9"/>
    </row>
    <row r="51" spans="1:14" s="3" customFormat="1" ht="17.25" customHeight="1">
      <c r="A51" s="9"/>
      <c r="B51" s="9"/>
      <c r="C51" s="9"/>
      <c r="D51" s="8"/>
      <c r="E51" s="38" t="s">
        <v>39</v>
      </c>
      <c r="F51" s="39" t="s">
        <v>47</v>
      </c>
      <c r="G51" s="42" t="s">
        <v>26</v>
      </c>
      <c r="H51" s="44"/>
      <c r="I51" s="44">
        <v>16918.95</v>
      </c>
      <c r="J51" s="33">
        <f t="shared" si="0"/>
        <v>12725992.990000002</v>
      </c>
      <c r="K51" s="9"/>
      <c r="L51" s="9"/>
      <c r="M51" s="9"/>
      <c r="N51" s="9"/>
    </row>
    <row r="52" spans="1:14" s="3" customFormat="1" ht="17.25" customHeight="1">
      <c r="A52" s="9"/>
      <c r="B52" s="9"/>
      <c r="C52" s="9"/>
      <c r="D52" s="8"/>
      <c r="E52" s="38" t="s">
        <v>30</v>
      </c>
      <c r="F52" s="39" t="s">
        <v>69</v>
      </c>
      <c r="G52" s="42" t="s">
        <v>23</v>
      </c>
      <c r="H52" s="44">
        <v>11000</v>
      </c>
      <c r="I52" s="44"/>
      <c r="J52" s="33">
        <f t="shared" si="0"/>
        <v>12736992.990000002</v>
      </c>
      <c r="K52" s="9"/>
      <c r="L52" s="9"/>
      <c r="M52" s="9"/>
      <c r="N52" s="9"/>
    </row>
    <row r="53" spans="1:14" s="3" customFormat="1" ht="17.25" customHeight="1">
      <c r="A53" s="9"/>
      <c r="B53" s="9"/>
      <c r="C53" s="9"/>
      <c r="D53" s="8"/>
      <c r="E53" s="38" t="s">
        <v>30</v>
      </c>
      <c r="F53" s="39" t="s">
        <v>70</v>
      </c>
      <c r="G53" s="42" t="s">
        <v>23</v>
      </c>
      <c r="H53" s="44">
        <v>13500</v>
      </c>
      <c r="I53" s="44"/>
      <c r="J53" s="33">
        <f t="shared" si="0"/>
        <v>12750492.990000002</v>
      </c>
      <c r="K53" s="9"/>
      <c r="L53" s="9"/>
      <c r="M53" s="9"/>
      <c r="N53" s="9"/>
    </row>
    <row r="54" spans="1:14" s="3" customFormat="1" ht="17.25" customHeight="1">
      <c r="A54" s="9"/>
      <c r="B54" s="9"/>
      <c r="C54" s="9"/>
      <c r="D54" s="8"/>
      <c r="E54" s="38" t="s">
        <v>30</v>
      </c>
      <c r="F54" s="39" t="s">
        <v>71</v>
      </c>
      <c r="G54" s="42" t="s">
        <v>23</v>
      </c>
      <c r="H54" s="44">
        <v>9500</v>
      </c>
      <c r="I54" s="44"/>
      <c r="J54" s="33">
        <f t="shared" si="0"/>
        <v>12759992.990000002</v>
      </c>
      <c r="K54" s="9"/>
      <c r="L54" s="9"/>
      <c r="M54" s="9"/>
      <c r="N54" s="9"/>
    </row>
    <row r="55" spans="1:14" s="3" customFormat="1" ht="17.25" customHeight="1">
      <c r="A55" s="9"/>
      <c r="B55" s="9"/>
      <c r="C55" s="9"/>
      <c r="D55" s="8"/>
      <c r="E55" s="38" t="s">
        <v>30</v>
      </c>
      <c r="F55" s="39" t="s">
        <v>72</v>
      </c>
      <c r="G55" s="42" t="s">
        <v>23</v>
      </c>
      <c r="H55" s="44">
        <v>8500</v>
      </c>
      <c r="I55" s="44"/>
      <c r="J55" s="33">
        <f t="shared" si="0"/>
        <v>12768492.990000002</v>
      </c>
      <c r="K55" s="9"/>
      <c r="L55" s="9"/>
      <c r="M55" s="9"/>
      <c r="N55" s="9"/>
    </row>
    <row r="56" spans="1:14" s="3" customFormat="1" ht="17.25" customHeight="1">
      <c r="A56" s="9"/>
      <c r="B56" s="9"/>
      <c r="C56" s="9"/>
      <c r="D56" s="8"/>
      <c r="E56" s="38" t="s">
        <v>31</v>
      </c>
      <c r="F56" s="39" t="s">
        <v>73</v>
      </c>
      <c r="G56" s="42" t="s">
        <v>22</v>
      </c>
      <c r="H56" s="44">
        <v>200</v>
      </c>
      <c r="I56" s="44"/>
      <c r="J56" s="33">
        <f t="shared" si="0"/>
        <v>12768692.990000002</v>
      </c>
      <c r="K56" s="9"/>
      <c r="L56" s="9"/>
      <c r="M56" s="9"/>
      <c r="N56" s="9"/>
    </row>
    <row r="57" spans="1:14" s="3" customFormat="1" ht="17.25" customHeight="1">
      <c r="A57" s="9"/>
      <c r="B57" s="9"/>
      <c r="C57" s="9"/>
      <c r="D57" s="8"/>
      <c r="E57" s="38" t="s">
        <v>31</v>
      </c>
      <c r="F57" s="39" t="s">
        <v>74</v>
      </c>
      <c r="G57" s="42" t="s">
        <v>23</v>
      </c>
      <c r="H57" s="44">
        <v>2000</v>
      </c>
      <c r="I57" s="44"/>
      <c r="J57" s="33">
        <f t="shared" si="0"/>
        <v>12770692.990000002</v>
      </c>
      <c r="K57" s="9"/>
      <c r="L57" s="9"/>
      <c r="M57" s="9"/>
      <c r="N57" s="9"/>
    </row>
    <row r="58" spans="1:14" s="3" customFormat="1" ht="17.25" customHeight="1">
      <c r="A58" s="9"/>
      <c r="B58" s="9"/>
      <c r="C58" s="9"/>
      <c r="D58" s="8"/>
      <c r="E58" s="38" t="s">
        <v>32</v>
      </c>
      <c r="F58" s="39" t="s">
        <v>48</v>
      </c>
      <c r="G58" s="42" t="s">
        <v>26</v>
      </c>
      <c r="H58" s="44"/>
      <c r="I58" s="44">
        <v>91222.64</v>
      </c>
      <c r="J58" s="33">
        <f t="shared" si="0"/>
        <v>12679470.350000001</v>
      </c>
      <c r="K58" s="9"/>
      <c r="L58" s="9"/>
      <c r="M58" s="9"/>
      <c r="N58" s="9"/>
    </row>
    <row r="59" spans="1:14" s="3" customFormat="1" ht="17.25" customHeight="1">
      <c r="A59" s="9"/>
      <c r="B59" s="9"/>
      <c r="C59" s="9"/>
      <c r="D59" s="8"/>
      <c r="E59" s="38" t="s">
        <v>32</v>
      </c>
      <c r="F59" s="39" t="s">
        <v>75</v>
      </c>
      <c r="G59" s="42" t="s">
        <v>22</v>
      </c>
      <c r="H59" s="44">
        <v>300000</v>
      </c>
      <c r="I59" s="44"/>
      <c r="J59" s="33">
        <f t="shared" si="0"/>
        <v>12979470.350000001</v>
      </c>
      <c r="K59" s="9"/>
      <c r="L59" s="9"/>
      <c r="M59" s="9"/>
      <c r="N59" s="9"/>
    </row>
    <row r="60" spans="1:14" s="3" customFormat="1" ht="17.25" customHeight="1">
      <c r="A60" s="9"/>
      <c r="B60" s="9"/>
      <c r="C60" s="9"/>
      <c r="D60" s="8"/>
      <c r="E60" s="38" t="s">
        <v>32</v>
      </c>
      <c r="F60" s="39" t="s">
        <v>76</v>
      </c>
      <c r="G60" s="42" t="s">
        <v>23</v>
      </c>
      <c r="H60" s="44">
        <v>500000</v>
      </c>
      <c r="I60" s="44"/>
      <c r="J60" s="33">
        <f t="shared" si="0"/>
        <v>13479470.350000001</v>
      </c>
      <c r="K60" s="9"/>
      <c r="L60" s="9"/>
      <c r="M60" s="9"/>
      <c r="N60" s="9"/>
    </row>
    <row r="61" spans="1:14" s="3" customFormat="1" ht="17.25" customHeight="1">
      <c r="A61" s="9"/>
      <c r="B61" s="9"/>
      <c r="C61" s="9"/>
      <c r="D61" s="8"/>
      <c r="E61" s="38" t="s">
        <v>32</v>
      </c>
      <c r="F61" s="39" t="s">
        <v>77</v>
      </c>
      <c r="G61" s="42" t="s">
        <v>23</v>
      </c>
      <c r="H61" s="44">
        <v>300000</v>
      </c>
      <c r="I61" s="44"/>
      <c r="J61" s="33">
        <f t="shared" si="0"/>
        <v>13779470.350000001</v>
      </c>
      <c r="K61" s="9"/>
      <c r="L61" s="9"/>
      <c r="M61" s="9"/>
      <c r="N61" s="9"/>
    </row>
    <row r="62" spans="1:14" s="3" customFormat="1" ht="17.25" customHeight="1">
      <c r="A62" s="9"/>
      <c r="B62" s="9"/>
      <c r="C62" s="9"/>
      <c r="D62" s="8"/>
      <c r="E62" s="38" t="s">
        <v>32</v>
      </c>
      <c r="F62" s="39" t="s">
        <v>78</v>
      </c>
      <c r="G62" s="42" t="s">
        <v>23</v>
      </c>
      <c r="H62" s="44">
        <v>5500</v>
      </c>
      <c r="I62" s="44"/>
      <c r="J62" s="33">
        <f t="shared" si="0"/>
        <v>13784970.350000001</v>
      </c>
      <c r="K62" s="9"/>
      <c r="L62" s="9"/>
      <c r="M62" s="9"/>
      <c r="N62" s="9"/>
    </row>
    <row r="63" spans="1:14" s="3" customFormat="1" ht="17.25" customHeight="1">
      <c r="A63" s="9"/>
      <c r="B63" s="9"/>
      <c r="C63" s="9"/>
      <c r="D63" s="8"/>
      <c r="E63" s="38" t="s">
        <v>32</v>
      </c>
      <c r="F63" s="39" t="s">
        <v>79</v>
      </c>
      <c r="G63" s="42" t="s">
        <v>23</v>
      </c>
      <c r="H63" s="44">
        <v>16500</v>
      </c>
      <c r="I63" s="44"/>
      <c r="J63" s="33">
        <f t="shared" si="0"/>
        <v>13801470.350000001</v>
      </c>
      <c r="K63" s="9"/>
      <c r="L63" s="9"/>
      <c r="M63" s="9"/>
      <c r="N63" s="9"/>
    </row>
    <row r="64" spans="1:14" s="3" customFormat="1" ht="17.25" customHeight="1">
      <c r="A64" s="9"/>
      <c r="B64" s="9"/>
      <c r="C64" s="9"/>
      <c r="D64" s="8"/>
      <c r="E64" s="38" t="s">
        <v>32</v>
      </c>
      <c r="F64" s="39" t="s">
        <v>80</v>
      </c>
      <c r="G64" s="42" t="s">
        <v>23</v>
      </c>
      <c r="H64" s="44">
        <v>10000</v>
      </c>
      <c r="I64" s="44"/>
      <c r="J64" s="33">
        <f t="shared" si="0"/>
        <v>13811470.350000001</v>
      </c>
      <c r="K64" s="9"/>
      <c r="L64" s="9"/>
      <c r="M64" s="9"/>
      <c r="N64" s="9"/>
    </row>
    <row r="65" spans="1:14" s="3" customFormat="1" ht="17.25" customHeight="1">
      <c r="A65" s="9"/>
      <c r="B65" s="9"/>
      <c r="C65" s="9"/>
      <c r="D65" s="8"/>
      <c r="E65" s="38" t="s">
        <v>32</v>
      </c>
      <c r="F65" s="39" t="s">
        <v>81</v>
      </c>
      <c r="G65" s="42" t="s">
        <v>23</v>
      </c>
      <c r="H65" s="44">
        <v>13000</v>
      </c>
      <c r="I65" s="44"/>
      <c r="J65" s="33">
        <f t="shared" si="0"/>
        <v>13824470.350000001</v>
      </c>
      <c r="K65" s="9"/>
      <c r="L65" s="9"/>
      <c r="M65" s="9"/>
      <c r="N65" s="9"/>
    </row>
    <row r="66" spans="1:14" s="3" customFormat="1" ht="17.25" customHeight="1">
      <c r="A66" s="9"/>
      <c r="B66" s="9"/>
      <c r="C66" s="9"/>
      <c r="D66" s="8"/>
      <c r="E66" s="38" t="s">
        <v>32</v>
      </c>
      <c r="F66" s="39" t="s">
        <v>82</v>
      </c>
      <c r="G66" s="42" t="s">
        <v>23</v>
      </c>
      <c r="H66" s="44">
        <v>500</v>
      </c>
      <c r="I66" s="44"/>
      <c r="J66" s="33">
        <f t="shared" si="0"/>
        <v>13824970.350000001</v>
      </c>
      <c r="K66" s="9"/>
      <c r="L66" s="9"/>
      <c r="M66" s="9"/>
      <c r="N66" s="9"/>
    </row>
    <row r="67" spans="1:14" s="3" customFormat="1" ht="17.25" customHeight="1">
      <c r="A67" s="9"/>
      <c r="B67" s="9"/>
      <c r="C67" s="9"/>
      <c r="D67" s="8"/>
      <c r="E67" s="38" t="s">
        <v>33</v>
      </c>
      <c r="F67" s="39" t="s">
        <v>83</v>
      </c>
      <c r="G67" s="42" t="s">
        <v>22</v>
      </c>
      <c r="H67" s="44">
        <v>37850</v>
      </c>
      <c r="I67" s="44"/>
      <c r="J67" s="33">
        <f t="shared" si="0"/>
        <v>13862820.350000001</v>
      </c>
      <c r="K67" s="9"/>
      <c r="L67" s="9"/>
      <c r="M67" s="9"/>
      <c r="N67" s="9"/>
    </row>
    <row r="68" spans="1:14" s="3" customFormat="1" ht="17.25" customHeight="1">
      <c r="A68" s="9"/>
      <c r="B68" s="9"/>
      <c r="C68" s="9"/>
      <c r="D68" s="8"/>
      <c r="E68" s="38" t="s">
        <v>34</v>
      </c>
      <c r="F68" s="39" t="s">
        <v>84</v>
      </c>
      <c r="G68" s="42" t="s">
        <v>22</v>
      </c>
      <c r="H68" s="44">
        <v>210000</v>
      </c>
      <c r="I68" s="44"/>
      <c r="J68" s="33">
        <f t="shared" si="0"/>
        <v>14072820.350000001</v>
      </c>
      <c r="K68" s="9"/>
      <c r="L68" s="9"/>
      <c r="M68" s="9"/>
      <c r="N68" s="9"/>
    </row>
    <row r="69" spans="1:14" s="3" customFormat="1" ht="17.25" customHeight="1">
      <c r="A69" s="9"/>
      <c r="B69" s="9"/>
      <c r="C69" s="9"/>
      <c r="D69" s="8"/>
      <c r="E69" s="38" t="s">
        <v>35</v>
      </c>
      <c r="F69" s="39" t="s">
        <v>85</v>
      </c>
      <c r="G69" s="42" t="s">
        <v>22</v>
      </c>
      <c r="H69" s="44">
        <v>110500</v>
      </c>
      <c r="I69" s="44"/>
      <c r="J69" s="33">
        <f t="shared" si="0"/>
        <v>14183320.350000001</v>
      </c>
      <c r="K69" s="9"/>
      <c r="L69" s="9"/>
      <c r="M69" s="9"/>
      <c r="N69" s="9"/>
    </row>
    <row r="70" spans="1:14" s="3" customFormat="1" ht="17.25" customHeight="1">
      <c r="A70" s="9"/>
      <c r="B70" s="9"/>
      <c r="C70" s="9"/>
      <c r="D70" s="8"/>
      <c r="E70" s="38" t="s">
        <v>36</v>
      </c>
      <c r="F70" s="39" t="s">
        <v>87</v>
      </c>
      <c r="G70" s="42" t="s">
        <v>23</v>
      </c>
      <c r="H70" s="44">
        <v>8000</v>
      </c>
      <c r="I70" s="44"/>
      <c r="J70" s="33">
        <f t="shared" si="0"/>
        <v>14191320.350000001</v>
      </c>
      <c r="K70" s="9"/>
      <c r="L70" s="9"/>
      <c r="M70" s="9"/>
      <c r="N70" s="9"/>
    </row>
    <row r="71" spans="1:14" s="3" customFormat="1" ht="17.25" customHeight="1">
      <c r="A71" s="9"/>
      <c r="B71" s="9"/>
      <c r="C71" s="9"/>
      <c r="D71" s="8"/>
      <c r="E71" s="38" t="s">
        <v>36</v>
      </c>
      <c r="F71" s="39" t="s">
        <v>86</v>
      </c>
      <c r="G71" s="42" t="s">
        <v>23</v>
      </c>
      <c r="H71" s="44">
        <v>13500</v>
      </c>
      <c r="I71" s="44"/>
      <c r="J71" s="33">
        <f t="shared" si="0"/>
        <v>14204820.350000001</v>
      </c>
      <c r="K71" s="9"/>
      <c r="L71" s="9"/>
      <c r="M71" s="9"/>
      <c r="N71" s="9"/>
    </row>
    <row r="72" spans="1:14" s="3" customFormat="1" ht="17.25" customHeight="1">
      <c r="A72" s="9"/>
      <c r="B72" s="9"/>
      <c r="C72" s="9"/>
      <c r="D72" s="8"/>
      <c r="E72" s="38" t="s">
        <v>36</v>
      </c>
      <c r="F72" s="39" t="s">
        <v>88</v>
      </c>
      <c r="G72" s="42" t="s">
        <v>23</v>
      </c>
      <c r="H72" s="44">
        <v>10000</v>
      </c>
      <c r="I72" s="44"/>
      <c r="J72" s="33">
        <f t="shared" si="0"/>
        <v>14214820.350000001</v>
      </c>
      <c r="K72" s="9"/>
      <c r="L72" s="9"/>
      <c r="M72" s="9"/>
      <c r="N72" s="9"/>
    </row>
    <row r="73" spans="1:14" s="3" customFormat="1" ht="17.25" customHeight="1">
      <c r="A73" s="9"/>
      <c r="B73" s="9"/>
      <c r="C73" s="9"/>
      <c r="D73" s="8"/>
      <c r="E73" s="38" t="s">
        <v>36</v>
      </c>
      <c r="F73" s="39" t="s">
        <v>89</v>
      </c>
      <c r="G73" s="42" t="s">
        <v>23</v>
      </c>
      <c r="H73" s="44">
        <v>4000</v>
      </c>
      <c r="I73" s="44"/>
      <c r="J73" s="33">
        <f t="shared" si="0"/>
        <v>14218820.350000001</v>
      </c>
      <c r="K73" s="9"/>
      <c r="L73" s="9"/>
      <c r="M73" s="9"/>
      <c r="N73" s="9"/>
    </row>
    <row r="74" spans="1:14" s="3" customFormat="1" ht="17.25" customHeight="1">
      <c r="A74" s="9"/>
      <c r="B74" s="9"/>
      <c r="C74" s="9"/>
      <c r="D74" s="8"/>
      <c r="E74" s="38" t="s">
        <v>36</v>
      </c>
      <c r="F74" s="39" t="s">
        <v>90</v>
      </c>
      <c r="G74" s="42" t="s">
        <v>23</v>
      </c>
      <c r="H74" s="44">
        <v>3000</v>
      </c>
      <c r="I74" s="44"/>
      <c r="J74" s="33">
        <f t="shared" si="0"/>
        <v>14221820.350000001</v>
      </c>
      <c r="K74" s="9"/>
      <c r="L74" s="9"/>
      <c r="M74" s="9"/>
      <c r="N74" s="9"/>
    </row>
    <row r="75" spans="1:14" s="3" customFormat="1" ht="17.25" customHeight="1">
      <c r="A75" s="9"/>
      <c r="B75" s="9"/>
      <c r="C75" s="9"/>
      <c r="D75" s="8"/>
      <c r="E75" s="38" t="s">
        <v>36</v>
      </c>
      <c r="F75" s="39" t="s">
        <v>91</v>
      </c>
      <c r="G75" s="42" t="s">
        <v>23</v>
      </c>
      <c r="H75" s="44">
        <v>838</v>
      </c>
      <c r="I75" s="44"/>
      <c r="J75" s="33">
        <f t="shared" si="0"/>
        <v>14222658.350000001</v>
      </c>
      <c r="K75" s="9"/>
      <c r="L75" s="9"/>
      <c r="M75" s="9"/>
      <c r="N75" s="9"/>
    </row>
    <row r="76" spans="1:14" s="3" customFormat="1" ht="17.25" customHeight="1">
      <c r="A76" s="9"/>
      <c r="B76" s="9"/>
      <c r="C76" s="9"/>
      <c r="D76" s="8"/>
      <c r="E76" s="38" t="s">
        <v>36</v>
      </c>
      <c r="F76" s="39" t="s">
        <v>92</v>
      </c>
      <c r="G76" s="42" t="s">
        <v>23</v>
      </c>
      <c r="H76" s="44">
        <v>4589.12</v>
      </c>
      <c r="I76" s="44"/>
      <c r="J76" s="33">
        <f t="shared" si="0"/>
        <v>14227247.470000001</v>
      </c>
      <c r="K76" s="9"/>
      <c r="L76" s="9"/>
      <c r="M76" s="9"/>
      <c r="N76" s="9"/>
    </row>
    <row r="77" spans="1:14" s="3" customFormat="1" ht="17.25" customHeight="1">
      <c r="A77" s="9"/>
      <c r="B77" s="9"/>
      <c r="C77" s="9"/>
      <c r="D77" s="8"/>
      <c r="E77" s="38" t="s">
        <v>36</v>
      </c>
      <c r="F77" s="39" t="s">
        <v>49</v>
      </c>
      <c r="G77" s="42" t="s">
        <v>26</v>
      </c>
      <c r="H77" s="44"/>
      <c r="I77" s="44">
        <v>15551.73</v>
      </c>
      <c r="J77" s="33">
        <f t="shared" si="0"/>
        <v>14211695.74</v>
      </c>
      <c r="K77" s="9"/>
      <c r="L77" s="9"/>
      <c r="M77" s="9"/>
      <c r="N77" s="9"/>
    </row>
    <row r="78" spans="1:14" s="3" customFormat="1" ht="17.25" customHeight="1">
      <c r="A78" s="9"/>
      <c r="B78" s="9"/>
      <c r="C78" s="9"/>
      <c r="D78" s="8"/>
      <c r="E78" s="38" t="s">
        <v>37</v>
      </c>
      <c r="F78" s="39" t="s">
        <v>93</v>
      </c>
      <c r="G78" s="42" t="s">
        <v>22</v>
      </c>
      <c r="H78" s="44">
        <v>3000</v>
      </c>
      <c r="I78" s="44"/>
      <c r="J78" s="33">
        <f t="shared" si="0"/>
        <v>14214695.74</v>
      </c>
      <c r="K78" s="9"/>
      <c r="L78" s="9"/>
      <c r="M78" s="9"/>
      <c r="N78" s="9"/>
    </row>
    <row r="79" spans="1:14" s="3" customFormat="1" ht="17.25" customHeight="1">
      <c r="A79" s="9"/>
      <c r="B79" s="9"/>
      <c r="C79" s="9"/>
      <c r="D79" s="8"/>
      <c r="E79" s="38" t="s">
        <v>38</v>
      </c>
      <c r="F79" s="39" t="s">
        <v>94</v>
      </c>
      <c r="G79" s="42" t="s">
        <v>22</v>
      </c>
      <c r="H79" s="44">
        <v>1000</v>
      </c>
      <c r="I79" s="44"/>
      <c r="J79" s="33">
        <f t="shared" si="0"/>
        <v>14215695.74</v>
      </c>
      <c r="K79" s="9"/>
      <c r="L79" s="9"/>
      <c r="M79" s="9"/>
      <c r="N79" s="9"/>
    </row>
    <row r="80" spans="1:14" s="3" customFormat="1" ht="17.25" customHeight="1">
      <c r="A80" s="9"/>
      <c r="B80" s="9"/>
      <c r="C80" s="9"/>
      <c r="D80" s="8"/>
      <c r="E80" s="38" t="s">
        <v>38</v>
      </c>
      <c r="F80" s="39" t="s">
        <v>95</v>
      </c>
      <c r="G80" s="42" t="s">
        <v>22</v>
      </c>
      <c r="H80" s="44">
        <v>15000</v>
      </c>
      <c r="I80" s="44"/>
      <c r="J80" s="33">
        <f t="shared" si="0"/>
        <v>14230695.74</v>
      </c>
      <c r="K80" s="9"/>
      <c r="L80" s="9"/>
      <c r="M80" s="9"/>
      <c r="N80" s="9"/>
    </row>
    <row r="81" spans="1:96" s="3" customFormat="1" ht="17.25" customHeight="1">
      <c r="A81" s="9"/>
      <c r="B81" s="9"/>
      <c r="C81" s="9"/>
      <c r="D81" s="8"/>
      <c r="E81" s="38" t="s">
        <v>38</v>
      </c>
      <c r="F81" s="39" t="s">
        <v>96</v>
      </c>
      <c r="G81" s="42" t="s">
        <v>24</v>
      </c>
      <c r="H81" s="44">
        <v>1111364.6000000001</v>
      </c>
      <c r="I81" s="44"/>
      <c r="J81" s="33">
        <f t="shared" si="0"/>
        <v>15342060.34</v>
      </c>
      <c r="K81" s="9"/>
      <c r="L81" s="9"/>
      <c r="M81" s="9"/>
      <c r="N81" s="9"/>
    </row>
    <row r="82" spans="1:96" s="11" customFormat="1" ht="18" customHeight="1">
      <c r="D82" s="8"/>
      <c r="E82" s="38" t="s">
        <v>38</v>
      </c>
      <c r="F82" s="39"/>
      <c r="G82" s="34" t="s">
        <v>20</v>
      </c>
      <c r="H82" s="44"/>
      <c r="I82" s="41">
        <v>7566.5</v>
      </c>
      <c r="J82" s="33">
        <f t="shared" si="0"/>
        <v>15334493.84</v>
      </c>
    </row>
    <row r="83" spans="1:96" s="11" customFormat="1" ht="18" customHeight="1">
      <c r="D83" s="8"/>
      <c r="E83" s="38" t="s">
        <v>38</v>
      </c>
      <c r="F83" s="39" t="s">
        <v>27</v>
      </c>
      <c r="G83" s="34" t="s">
        <v>21</v>
      </c>
      <c r="H83" s="44"/>
      <c r="I83" s="41">
        <v>175</v>
      </c>
      <c r="J83" s="33">
        <f t="shared" si="0"/>
        <v>15334318.84</v>
      </c>
    </row>
    <row r="84" spans="1:96" s="9" customFormat="1" ht="16.5" customHeight="1">
      <c r="D84" s="8"/>
      <c r="E84" s="53"/>
      <c r="F84" s="54"/>
      <c r="G84" s="34" t="s">
        <v>13</v>
      </c>
      <c r="H84" s="40">
        <f>SUM(H26:H83)</f>
        <v>7435286.540000001</v>
      </c>
      <c r="I84" s="40">
        <f>SUM(I26:I83)</f>
        <v>5871440.9100000001</v>
      </c>
      <c r="J84" s="35">
        <f>SUM(J83)</f>
        <v>15334318.84</v>
      </c>
    </row>
    <row r="85" spans="1:96" s="9" customFormat="1" ht="16.5" customHeight="1">
      <c r="D85" s="23"/>
      <c r="E85" s="24"/>
      <c r="F85" s="25"/>
      <c r="G85" s="25"/>
      <c r="H85" s="26"/>
      <c r="I85" s="27"/>
      <c r="J85" s="28"/>
    </row>
    <row r="86" spans="1:96" s="9" customFormat="1" ht="16.5" customHeight="1">
      <c r="D86" s="23"/>
      <c r="E86" s="24"/>
      <c r="F86" s="25"/>
      <c r="G86" s="25"/>
      <c r="H86" s="26"/>
      <c r="I86" s="27"/>
      <c r="J86" s="28"/>
    </row>
    <row r="87" spans="1:96" s="9" customFormat="1" ht="16.5" customHeight="1">
      <c r="D87" s="23"/>
      <c r="E87" s="24"/>
      <c r="F87" s="25"/>
      <c r="G87" s="25"/>
      <c r="H87" s="26"/>
      <c r="I87" s="27"/>
      <c r="J87" s="28"/>
    </row>
    <row r="88" spans="1:96" s="9" customFormat="1" ht="16.5" customHeight="1">
      <c r="D88" s="23"/>
      <c r="E88" s="24"/>
      <c r="F88" s="25"/>
      <c r="G88" s="25"/>
      <c r="H88" s="26"/>
      <c r="I88" s="27"/>
      <c r="J88" s="28"/>
    </row>
    <row r="89" spans="1:96" s="9" customFormat="1" ht="16.5" customHeight="1">
      <c r="D89" s="23"/>
      <c r="E89" s="24"/>
      <c r="F89" s="25"/>
      <c r="G89" s="25"/>
      <c r="H89" s="26"/>
      <c r="I89" s="27"/>
      <c r="J89" s="28"/>
    </row>
    <row r="90" spans="1:96" s="9" customFormat="1" ht="16.5" customHeight="1">
      <c r="D90" s="23"/>
      <c r="E90" s="24"/>
      <c r="F90" s="25"/>
      <c r="G90" s="25"/>
      <c r="H90" s="26"/>
      <c r="I90" s="27"/>
      <c r="J90" s="28"/>
    </row>
    <row r="91" spans="1:96" s="9" customFormat="1" ht="16.5" customHeight="1">
      <c r="D91" s="23"/>
      <c r="E91" s="24"/>
      <c r="F91" s="25"/>
      <c r="G91" s="25"/>
      <c r="H91" s="26"/>
      <c r="I91" s="27"/>
      <c r="J91" s="28"/>
    </row>
    <row r="92" spans="1:96" s="9" customFormat="1" ht="16.5" customHeight="1">
      <c r="D92" s="23"/>
      <c r="E92" s="24"/>
      <c r="F92" s="25"/>
      <c r="G92" s="25"/>
      <c r="H92" s="26"/>
      <c r="I92" s="27"/>
      <c r="J92" s="28"/>
    </row>
    <row r="93" spans="1:96" s="9" customFormat="1" ht="16.5" customHeight="1">
      <c r="D93" s="23"/>
      <c r="E93" s="24"/>
      <c r="F93" s="25"/>
      <c r="G93" s="25"/>
      <c r="H93" s="26"/>
      <c r="I93" s="27"/>
      <c r="J93" s="28"/>
    </row>
    <row r="94" spans="1:96" s="9" customFormat="1" ht="16.5" customHeight="1">
      <c r="D94" s="23"/>
      <c r="F94" s="25"/>
      <c r="G94" s="25"/>
      <c r="H94" s="26"/>
      <c r="I94" s="27"/>
      <c r="J94" s="28"/>
    </row>
    <row r="95" spans="1:96" ht="24" customHeight="1">
      <c r="D95" s="5"/>
      <c r="E95" s="21"/>
      <c r="F95" s="21"/>
      <c r="G95" s="5"/>
      <c r="H95" s="10"/>
      <c r="I95" s="10"/>
      <c r="J95" s="32"/>
      <c r="K95" s="15"/>
      <c r="L95" s="15"/>
      <c r="M95" s="15"/>
      <c r="N95" s="15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</row>
    <row r="96" spans="1:96" ht="24" customHeight="1">
      <c r="D96" s="47" t="s">
        <v>14</v>
      </c>
      <c r="E96" s="47"/>
      <c r="F96" s="47"/>
      <c r="G96" s="6"/>
      <c r="H96" s="49" t="s">
        <v>17</v>
      </c>
      <c r="I96" s="49"/>
      <c r="J96" s="49"/>
      <c r="K96" s="49"/>
    </row>
    <row r="97" spans="4:12" ht="24" customHeight="1">
      <c r="D97" s="48" t="s">
        <v>15</v>
      </c>
      <c r="E97" s="48"/>
      <c r="F97" s="48"/>
      <c r="G97" s="29"/>
      <c r="H97" s="48" t="s">
        <v>18</v>
      </c>
      <c r="I97" s="48"/>
      <c r="J97" s="48"/>
      <c r="K97" s="48"/>
    </row>
    <row r="98" spans="4:12" ht="14.25" customHeight="1">
      <c r="D98" s="48" t="s">
        <v>16</v>
      </c>
      <c r="E98" s="48"/>
      <c r="F98" s="48"/>
      <c r="G98" s="29"/>
      <c r="H98" s="48" t="s">
        <v>19</v>
      </c>
      <c r="I98" s="48"/>
      <c r="J98" s="48"/>
      <c r="K98" s="48"/>
      <c r="L98" s="30"/>
    </row>
    <row r="99" spans="4:12" ht="19.5" customHeight="1">
      <c r="E99" s="31"/>
      <c r="F99" s="29"/>
      <c r="G99" s="29"/>
      <c r="H99" s="48"/>
      <c r="I99" s="48"/>
      <c r="J99" s="48"/>
      <c r="K99" s="30"/>
      <c r="L99" s="30"/>
    </row>
    <row r="100" spans="4:12" ht="24" customHeight="1">
      <c r="D100" s="7"/>
      <c r="E100" s="6"/>
      <c r="F100" s="6"/>
      <c r="G100" s="3"/>
      <c r="H100" s="4"/>
      <c r="I100" s="4"/>
      <c r="J100" s="4"/>
    </row>
    <row r="101" spans="4:12" ht="24" customHeight="1">
      <c r="D101" s="57"/>
      <c r="E101" s="57"/>
      <c r="F101" s="57"/>
      <c r="G101" s="57"/>
      <c r="H101" s="57"/>
      <c r="I101" s="57"/>
      <c r="J101" s="4"/>
    </row>
    <row r="102" spans="4:12" ht="24" customHeight="1">
      <c r="D102" s="57"/>
      <c r="E102" s="57"/>
      <c r="F102" s="57"/>
      <c r="G102" s="57"/>
      <c r="H102" s="57"/>
      <c r="I102" s="57"/>
      <c r="J102" s="4"/>
    </row>
    <row r="103" spans="4:12" ht="24" customHeight="1">
      <c r="D103" s="7"/>
      <c r="E103" s="6"/>
      <c r="F103" s="6"/>
      <c r="G103" s="3"/>
      <c r="H103" s="4"/>
      <c r="I103" s="4"/>
      <c r="J103" s="4"/>
    </row>
    <row r="104" spans="4:12" ht="24" customHeight="1">
      <c r="D104" s="7"/>
      <c r="E104" s="6"/>
      <c r="F104" s="6"/>
      <c r="G104" s="3"/>
      <c r="H104" s="4"/>
      <c r="I104" s="4"/>
      <c r="J104" s="4"/>
    </row>
    <row r="105" spans="4:12" ht="24" customHeight="1">
      <c r="D105" s="5"/>
      <c r="E105" s="6"/>
      <c r="F105" s="6"/>
      <c r="G105" s="3"/>
      <c r="H105" s="4"/>
      <c r="I105" s="4"/>
      <c r="J105" s="4"/>
    </row>
    <row r="106" spans="4:12" ht="24" customHeight="1">
      <c r="D106" s="52"/>
      <c r="E106" s="52"/>
      <c r="F106" s="52"/>
      <c r="G106" s="52"/>
      <c r="H106" s="52"/>
      <c r="I106" s="52"/>
      <c r="J106" s="52"/>
    </row>
    <row r="107" spans="4:12" ht="24" customHeight="1">
      <c r="D107" s="51"/>
      <c r="E107" s="51"/>
      <c r="F107" s="51"/>
      <c r="G107" s="51"/>
      <c r="H107" s="51"/>
      <c r="I107" s="51"/>
      <c r="J107" s="51"/>
    </row>
    <row r="108" spans="4:12" ht="24" customHeight="1">
      <c r="D108" s="50"/>
      <c r="E108" s="50"/>
      <c r="F108" s="50"/>
      <c r="G108" s="50"/>
      <c r="H108" s="50"/>
      <c r="I108" s="50"/>
      <c r="J108" s="50"/>
    </row>
    <row r="109" spans="4:12" ht="24" customHeight="1">
      <c r="D109" s="50"/>
      <c r="E109" s="50"/>
      <c r="F109" s="50"/>
      <c r="G109" s="50"/>
      <c r="H109" s="50"/>
      <c r="I109" s="50"/>
      <c r="J109" s="50"/>
    </row>
    <row r="110" spans="4:12" ht="24" customHeight="1">
      <c r="D110" s="50"/>
      <c r="E110" s="50"/>
      <c r="F110" s="50"/>
      <c r="G110" s="50"/>
      <c r="H110" s="50"/>
      <c r="I110" s="50"/>
      <c r="J110" s="50"/>
    </row>
    <row r="111" spans="4:12" ht="20.25">
      <c r="D111" s="50"/>
      <c r="E111" s="50"/>
      <c r="F111" s="50"/>
      <c r="G111" s="50"/>
      <c r="H111" s="50"/>
      <c r="I111" s="50"/>
      <c r="J111" s="50"/>
    </row>
    <row r="126" spans="4:4" ht="13.5" thickBot="1"/>
    <row r="127" spans="4:4" ht="15">
      <c r="D127" s="2"/>
    </row>
  </sheetData>
  <mergeCells count="27">
    <mergeCell ref="E84:F84"/>
    <mergeCell ref="C15:K15"/>
    <mergeCell ref="C16:K16"/>
    <mergeCell ref="D101:I101"/>
    <mergeCell ref="D110:J110"/>
    <mergeCell ref="D102:I10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99:J99"/>
    <mergeCell ref="D111:J111"/>
    <mergeCell ref="D107:J107"/>
    <mergeCell ref="D109:J109"/>
    <mergeCell ref="D108:J108"/>
    <mergeCell ref="D106:J106"/>
    <mergeCell ref="D96:F96"/>
    <mergeCell ref="D97:F97"/>
    <mergeCell ref="D98:F98"/>
    <mergeCell ref="H96:K96"/>
    <mergeCell ref="H97:K97"/>
    <mergeCell ref="H98:K9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8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2023-05-16T20:32:11Z</cp:lastPrinted>
  <dcterms:created xsi:type="dcterms:W3CDTF">2006-07-11T17:39:34Z</dcterms:created>
  <dcterms:modified xsi:type="dcterms:W3CDTF">2023-07-11T19:03:07Z</dcterms:modified>
</cp:coreProperties>
</file>