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61DF223-B38C-4296-A6CA-45C705EB9075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Operaciones'!$C$7:$K$98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H85" i="1"/>
  <c r="I85" i="1"/>
  <c r="J28" i="1" l="1"/>
  <c r="J29" i="1" s="1"/>
  <c r="J30" i="1" s="1"/>
  <c r="J31" i="1" l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</calcChain>
</file>

<file path=xl/sharedStrings.xml><?xml version="1.0" encoding="utf-8"?>
<sst xmlns="http://schemas.openxmlformats.org/spreadsheetml/2006/main" count="168" uniqueCount="90">
  <si>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</si>
  <si>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</si>
  <si>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</si>
  <si>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</si>
  <si>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</si>
  <si>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</si>
  <si>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</si>
  <si>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</si>
  <si>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</si>
  <si>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</si>
  <si>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</si>
  <si>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</si>
  <si>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</si>
  <si>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</si>
  <si>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</si>
  <si>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</si>
  <si>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TRANSFERENCIA</t>
  </si>
  <si>
    <t>DEPOSITO</t>
  </si>
  <si>
    <t>CHEQUE</t>
  </si>
  <si>
    <t xml:space="preserve">  Del 01 al 31 de julio 2023</t>
  </si>
  <si>
    <t>221926</t>
  </si>
  <si>
    <t>221927</t>
  </si>
  <si>
    <t>13/7/2023</t>
  </si>
  <si>
    <t>221928</t>
  </si>
  <si>
    <t>24/7/2023</t>
  </si>
  <si>
    <t>221931</t>
  </si>
  <si>
    <t>26/7/2023</t>
  </si>
  <si>
    <t>221933</t>
  </si>
  <si>
    <t>4524000013246</t>
  </si>
  <si>
    <t>230704000120120422</t>
  </si>
  <si>
    <t>230704000120120425</t>
  </si>
  <si>
    <t>230704000120120428</t>
  </si>
  <si>
    <t>230704000120120431</t>
  </si>
  <si>
    <t>230704000120120434</t>
  </si>
  <si>
    <t>230705000120360398</t>
  </si>
  <si>
    <t>230705000120360402</t>
  </si>
  <si>
    <t>230705000120360405</t>
  </si>
  <si>
    <t>230705000120360408</t>
  </si>
  <si>
    <t>31282754581</t>
  </si>
  <si>
    <t>230710000120020658</t>
  </si>
  <si>
    <t>230710000120020664</t>
  </si>
  <si>
    <t>230710000120020661</t>
  </si>
  <si>
    <t>230710000120020667</t>
  </si>
  <si>
    <t>230710000120020670</t>
  </si>
  <si>
    <t>230710000120020673</t>
  </si>
  <si>
    <t>230711002700130742</t>
  </si>
  <si>
    <t>4524000032894</t>
  </si>
  <si>
    <t>14/7/2023</t>
  </si>
  <si>
    <t>4524000002232</t>
  </si>
  <si>
    <t>17/7/2023</t>
  </si>
  <si>
    <t>230717000120270310</t>
  </si>
  <si>
    <t>230717000120270313</t>
  </si>
  <si>
    <t>230717000120270316</t>
  </si>
  <si>
    <t>230717000120270319</t>
  </si>
  <si>
    <t>230717000120270322</t>
  </si>
  <si>
    <t>230717000120270325</t>
  </si>
  <si>
    <t>230717002420030462</t>
  </si>
  <si>
    <t>4524000001359</t>
  </si>
  <si>
    <t>18/7/2023</t>
  </si>
  <si>
    <t>202230032755858</t>
  </si>
  <si>
    <t>230718003390030161</t>
  </si>
  <si>
    <t>202230032771913</t>
  </si>
  <si>
    <t>19/7/2023</t>
  </si>
  <si>
    <t>31382288402</t>
  </si>
  <si>
    <t>4524000036935</t>
  </si>
  <si>
    <t>20/7/2023</t>
  </si>
  <si>
    <t>230720000120360010</t>
  </si>
  <si>
    <t>230720000120360016</t>
  </si>
  <si>
    <t>230720000120360013</t>
  </si>
  <si>
    <t>4524000034945</t>
  </si>
  <si>
    <t>21/7/2023</t>
  </si>
  <si>
    <t>31414705458</t>
  </si>
  <si>
    <t>4524000002271</t>
  </si>
  <si>
    <t>4524000005178</t>
  </si>
  <si>
    <t>25/7/2023</t>
  </si>
  <si>
    <t>230725000120360056</t>
  </si>
  <si>
    <t>230725000120360060</t>
  </si>
  <si>
    <t>230725000120360063</t>
  </si>
  <si>
    <t>230725000120360077</t>
  </si>
  <si>
    <t>27/7/2023</t>
  </si>
  <si>
    <t>4524000010492</t>
  </si>
  <si>
    <t>4524000000001</t>
  </si>
  <si>
    <t>NOTA</t>
  </si>
  <si>
    <t>31/7/2023</t>
  </si>
  <si>
    <t>230731000120120517</t>
  </si>
  <si>
    <t>230731000120120520</t>
  </si>
  <si>
    <t>230731000120120523</t>
  </si>
  <si>
    <t>230731000120120526</t>
  </si>
  <si>
    <t>230731000120120529</t>
  </si>
  <si>
    <t>230731000120120532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</si>
</sst>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164" fontId="10" fillId="2" borderId="11" xfId="5" applyFont="1" applyFill="1" applyBorder="1"/>
    <xf numFmtId="164" fontId="10" fillId="2" borderId="4" xfId="5" applyFont="1" applyFill="1" applyBorder="1"/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466725</xdr:colOff>
      <xdr:row>87</xdr:row>
      <xdr:rowOff>66675</xdr:rowOff>
    </xdr:from>
    <xdr:to>
      <xdr:col>9</xdr:col>
      <xdr:colOff>991504</xdr:colOff>
      <xdr:row>95</xdr:row>
      <xdr:rowOff>152672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073C71-3208-4680-9FC0-03A56AD38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89"/>
        <a:stretch/>
      </xdr:blipFill>
      <xdr:spPr>
        <a:xfrm>
          <a:off x="2562225" y="19211925"/>
          <a:ext cx="12545329" cy="2010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abSelected="1" view="pageBreakPreview" topLeftCell="D1" zoomScale="80" zoomScaleNormal="70" zoomScaleSheetLayoutView="80" workbookViewId="0">
      <selection activeCell="Q78" sqref="Q78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9" width="21.88671875" style="1" bestFit="1" customWidth="1"/>
    <col min="10" max="10" width="24.44140625" style="1" customWidth="1"/>
    <col min="11" max="14" width="9.109375" style="11"/>
    <col min="15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8" t="s">
        <v>9</v>
      </c>
      <c r="D15" s="48"/>
      <c r="E15" s="48"/>
      <c r="F15" s="48"/>
      <c r="G15" s="48"/>
      <c r="H15" s="48"/>
      <c r="I15" s="48"/>
      <c r="J15" s="48"/>
      <c r="K15" s="48"/>
    </row>
    <row r="16" spans="3:11" s="11" customFormat="1" ht="19.2" x14ac:dyDescent="0.25">
      <c r="C16" s="49" t="s">
        <v>10</v>
      </c>
      <c r="D16" s="49"/>
      <c r="E16" s="49"/>
      <c r="F16" s="49"/>
      <c r="G16" s="49"/>
      <c r="H16" s="49"/>
      <c r="I16" s="49"/>
      <c r="J16" s="49"/>
      <c r="K16" s="49"/>
    </row>
    <row r="17" spans="1:14" s="11" customFormat="1" ht="20.399999999999999" x14ac:dyDescent="0.25">
      <c r="D17" s="53"/>
      <c r="E17" s="54"/>
      <c r="F17" s="54"/>
      <c r="G17" s="54"/>
      <c r="H17" s="54"/>
      <c r="I17" s="54"/>
      <c r="J17" s="54"/>
    </row>
    <row r="18" spans="1:14" s="11" customFormat="1" x14ac:dyDescent="0.25">
      <c r="D18" s="12"/>
      <c r="E18" s="12"/>
      <c r="F18" s="12"/>
      <c r="G18" s="12"/>
      <c r="H18" s="12"/>
      <c r="I18" s="12"/>
      <c r="J18" s="12"/>
    </row>
    <row r="19" spans="1:14" s="11" customFormat="1" ht="17.399999999999999" x14ac:dyDescent="0.25">
      <c r="C19" s="64" t="s">
        <v>2</v>
      </c>
      <c r="D19" s="64"/>
      <c r="E19" s="64"/>
      <c r="F19" s="64"/>
      <c r="G19" s="64"/>
      <c r="H19" s="64"/>
      <c r="I19" s="64"/>
      <c r="J19" s="64"/>
      <c r="K19" s="64"/>
    </row>
    <row r="20" spans="1:14" s="11" customFormat="1" ht="17.399999999999999" x14ac:dyDescent="0.25">
      <c r="A20" s="13" t="s">
        <v>7</v>
      </c>
      <c r="C20" s="64" t="s">
        <v>11</v>
      </c>
      <c r="D20" s="64"/>
      <c r="E20" s="64"/>
      <c r="F20" s="64"/>
      <c r="G20" s="64"/>
      <c r="H20" s="64"/>
      <c r="I20" s="64"/>
      <c r="J20" s="64"/>
      <c r="K20" s="64"/>
    </row>
    <row r="21" spans="1:14" s="11" customFormat="1" ht="18" customHeight="1" x14ac:dyDescent="0.25">
      <c r="C21" s="64" t="s">
        <v>19</v>
      </c>
      <c r="D21" s="64"/>
      <c r="E21" s="64"/>
      <c r="F21" s="64"/>
      <c r="G21" s="64"/>
      <c r="H21" s="64"/>
      <c r="I21" s="64"/>
      <c r="J21" s="64"/>
      <c r="K21" s="64"/>
    </row>
    <row r="22" spans="1:14" s="11" customFormat="1" ht="19.5" customHeight="1" thickBot="1" x14ac:dyDescent="0.3">
      <c r="E22" s="17"/>
      <c r="F22" s="17"/>
    </row>
    <row r="23" spans="1:14" s="3" customFormat="1" ht="36.75" customHeight="1" thickBot="1" x14ac:dyDescent="0.3">
      <c r="A23" s="8"/>
      <c r="B23" s="8"/>
      <c r="C23" s="8"/>
      <c r="D23" s="51"/>
      <c r="E23" s="60" t="s">
        <v>12</v>
      </c>
      <c r="F23" s="61"/>
      <c r="G23" s="62"/>
      <c r="H23" s="57"/>
      <c r="I23" s="58"/>
      <c r="J23" s="59"/>
      <c r="K23" s="8"/>
      <c r="L23" s="8"/>
      <c r="M23" s="8"/>
      <c r="N23" s="8"/>
    </row>
    <row r="24" spans="1:14" s="3" customFormat="1" ht="37.5" customHeight="1" thickBot="1" x14ac:dyDescent="0.3">
      <c r="A24" s="8"/>
      <c r="B24" s="8"/>
      <c r="C24" s="8"/>
      <c r="D24" s="52"/>
      <c r="E24" s="63"/>
      <c r="F24" s="63"/>
      <c r="G24" s="31"/>
      <c r="H24" s="55" t="s">
        <v>6</v>
      </c>
      <c r="I24" s="56"/>
      <c r="J24" s="32">
        <v>15334318.84</v>
      </c>
      <c r="K24" s="8"/>
      <c r="L24" s="8"/>
      <c r="M24" s="8"/>
      <c r="N24" s="8"/>
    </row>
    <row r="25" spans="1:14" s="3" customFormat="1" ht="45.75" customHeight="1" thickBot="1" x14ac:dyDescent="0.3">
      <c r="A25" s="8"/>
      <c r="B25" s="8"/>
      <c r="C25" s="8"/>
      <c r="D25" s="52"/>
      <c r="E25" s="31" t="s">
        <v>3</v>
      </c>
      <c r="F25" s="31" t="s">
        <v>4</v>
      </c>
      <c r="G25" s="31" t="s">
        <v>5</v>
      </c>
      <c r="H25" s="31" t="s">
        <v>0</v>
      </c>
      <c r="I25" s="31" t="s">
        <v>1</v>
      </c>
      <c r="J25" s="31"/>
      <c r="K25" s="8"/>
      <c r="L25" s="8"/>
      <c r="M25" s="8"/>
      <c r="N25" s="8"/>
    </row>
    <row r="26" spans="1:14" s="3" customFormat="1" ht="17.399999999999999" x14ac:dyDescent="0.3">
      <c r="A26" s="8"/>
      <c r="B26" s="8"/>
      <c r="C26" s="8"/>
      <c r="D26" s="7"/>
      <c r="E26" s="33">
        <v>45023</v>
      </c>
      <c r="F26" s="34" t="s">
        <v>28</v>
      </c>
      <c r="G26" s="37" t="s">
        <v>16</v>
      </c>
      <c r="H26" s="36">
        <v>22000</v>
      </c>
      <c r="I26" s="38"/>
      <c r="J26" s="28">
        <f>+J24+H26-I26</f>
        <v>15356318.84</v>
      </c>
      <c r="K26" s="8"/>
      <c r="L26" s="8"/>
      <c r="M26" s="8"/>
      <c r="N26" s="8"/>
    </row>
    <row r="27" spans="1:14" s="3" customFormat="1" ht="17.399999999999999" x14ac:dyDescent="0.3">
      <c r="A27" s="8"/>
      <c r="B27" s="8"/>
      <c r="C27" s="8"/>
      <c r="D27" s="7"/>
      <c r="E27" s="33">
        <v>45023</v>
      </c>
      <c r="F27" s="34" t="s">
        <v>29</v>
      </c>
      <c r="G27" s="37" t="s">
        <v>17</v>
      </c>
      <c r="H27" s="36">
        <v>7500</v>
      </c>
      <c r="I27" s="38"/>
      <c r="J27" s="28">
        <f>+J26+H27-I27</f>
        <v>15363818.84</v>
      </c>
      <c r="K27" s="8"/>
      <c r="L27" s="8"/>
      <c r="M27" s="8"/>
      <c r="N27" s="8"/>
    </row>
    <row r="28" spans="1:14" s="3" customFormat="1" ht="17.399999999999999" x14ac:dyDescent="0.3">
      <c r="A28" s="8"/>
      <c r="B28" s="8"/>
      <c r="C28" s="8"/>
      <c r="D28" s="7"/>
      <c r="E28" s="33">
        <v>45023</v>
      </c>
      <c r="F28" s="34" t="s">
        <v>30</v>
      </c>
      <c r="G28" s="37" t="s">
        <v>17</v>
      </c>
      <c r="H28" s="36">
        <v>5000</v>
      </c>
      <c r="I28" s="38"/>
      <c r="J28" s="28">
        <f>+J27+H28-I28</f>
        <v>15368818.84</v>
      </c>
      <c r="K28" s="8"/>
      <c r="L28" s="8"/>
      <c r="M28" s="8"/>
      <c r="N28" s="8"/>
    </row>
    <row r="29" spans="1:14" s="3" customFormat="1" ht="17.399999999999999" x14ac:dyDescent="0.3">
      <c r="A29" s="8"/>
      <c r="B29" s="8"/>
      <c r="C29" s="8"/>
      <c r="D29" s="7"/>
      <c r="E29" s="33">
        <v>45023</v>
      </c>
      <c r="F29" s="34" t="s">
        <v>31</v>
      </c>
      <c r="G29" s="37" t="s">
        <v>17</v>
      </c>
      <c r="H29" s="36">
        <v>4500</v>
      </c>
      <c r="I29" s="38"/>
      <c r="J29" s="28">
        <f>+J28+H29-I29</f>
        <v>15373318.84</v>
      </c>
      <c r="K29" s="8"/>
      <c r="L29" s="8"/>
      <c r="M29" s="8"/>
      <c r="N29" s="8"/>
    </row>
    <row r="30" spans="1:14" s="3" customFormat="1" ht="17.399999999999999" x14ac:dyDescent="0.3">
      <c r="A30" s="8"/>
      <c r="B30" s="8"/>
      <c r="C30" s="8"/>
      <c r="D30" s="7"/>
      <c r="E30" s="33">
        <v>45023</v>
      </c>
      <c r="F30" s="34" t="s">
        <v>32</v>
      </c>
      <c r="G30" s="37" t="s">
        <v>17</v>
      </c>
      <c r="H30" s="36">
        <v>50000</v>
      </c>
      <c r="I30" s="38"/>
      <c r="J30" s="28">
        <f t="shared" ref="J30:J84" si="0">+J29+H30-I30</f>
        <v>15423318.84</v>
      </c>
      <c r="K30" s="8"/>
      <c r="L30" s="8"/>
      <c r="M30" s="8"/>
      <c r="N30" s="8"/>
    </row>
    <row r="31" spans="1:14" s="3" customFormat="1" ht="17.399999999999999" x14ac:dyDescent="0.3">
      <c r="A31" s="8"/>
      <c r="B31" s="8"/>
      <c r="C31" s="8"/>
      <c r="D31" s="7"/>
      <c r="E31" s="33">
        <v>45023</v>
      </c>
      <c r="F31" s="34" t="s">
        <v>33</v>
      </c>
      <c r="G31" s="37" t="s">
        <v>17</v>
      </c>
      <c r="H31" s="36">
        <v>20092.150000000001</v>
      </c>
      <c r="I31" s="38"/>
      <c r="J31" s="28">
        <f t="shared" si="0"/>
        <v>15443410.99</v>
      </c>
      <c r="K31" s="8"/>
      <c r="L31" s="8"/>
      <c r="M31" s="8"/>
      <c r="N31" s="8"/>
    </row>
    <row r="32" spans="1:14" s="3" customFormat="1" ht="17.399999999999999" x14ac:dyDescent="0.3">
      <c r="A32" s="8"/>
      <c r="B32" s="8"/>
      <c r="C32" s="8"/>
      <c r="D32" s="7"/>
      <c r="E32" s="33">
        <v>45053</v>
      </c>
      <c r="F32" s="34" t="s">
        <v>34</v>
      </c>
      <c r="G32" s="37" t="s">
        <v>17</v>
      </c>
      <c r="H32" s="36">
        <v>15500</v>
      </c>
      <c r="I32" s="38"/>
      <c r="J32" s="28">
        <f t="shared" si="0"/>
        <v>15458910.99</v>
      </c>
      <c r="K32" s="8"/>
      <c r="L32" s="8"/>
      <c r="M32" s="8"/>
      <c r="N32" s="8"/>
    </row>
    <row r="33" spans="1:14" s="3" customFormat="1" ht="17.399999999999999" x14ac:dyDescent="0.3">
      <c r="A33" s="8"/>
      <c r="B33" s="8"/>
      <c r="C33" s="8"/>
      <c r="D33" s="7"/>
      <c r="E33" s="33">
        <v>45053</v>
      </c>
      <c r="F33" s="34" t="s">
        <v>35</v>
      </c>
      <c r="G33" s="37" t="s">
        <v>17</v>
      </c>
      <c r="H33" s="36">
        <v>13500</v>
      </c>
      <c r="I33" s="38"/>
      <c r="J33" s="28">
        <f t="shared" si="0"/>
        <v>15472410.99</v>
      </c>
      <c r="K33" s="8"/>
      <c r="L33" s="8"/>
      <c r="M33" s="8"/>
      <c r="N33" s="8"/>
    </row>
    <row r="34" spans="1:14" s="3" customFormat="1" ht="17.399999999999999" x14ac:dyDescent="0.3">
      <c r="A34" s="8"/>
      <c r="B34" s="8"/>
      <c r="C34" s="8"/>
      <c r="D34" s="7"/>
      <c r="E34" s="33">
        <v>45053</v>
      </c>
      <c r="F34" s="34" t="s">
        <v>36</v>
      </c>
      <c r="G34" s="37" t="s">
        <v>17</v>
      </c>
      <c r="H34" s="36">
        <v>8000</v>
      </c>
      <c r="I34" s="38"/>
      <c r="J34" s="28">
        <f t="shared" si="0"/>
        <v>15480410.99</v>
      </c>
      <c r="K34" s="8"/>
      <c r="L34" s="8"/>
      <c r="M34" s="8"/>
      <c r="N34" s="8"/>
    </row>
    <row r="35" spans="1:14" s="3" customFormat="1" ht="17.399999999999999" x14ac:dyDescent="0.3">
      <c r="A35" s="8"/>
      <c r="B35" s="8"/>
      <c r="C35" s="8"/>
      <c r="D35" s="7"/>
      <c r="E35" s="33">
        <v>45053</v>
      </c>
      <c r="F35" s="34" t="s">
        <v>37</v>
      </c>
      <c r="G35" s="37" t="s">
        <v>17</v>
      </c>
      <c r="H35" s="36">
        <v>306500</v>
      </c>
      <c r="I35" s="38"/>
      <c r="J35" s="28">
        <f t="shared" si="0"/>
        <v>15786910.99</v>
      </c>
      <c r="K35" s="8"/>
      <c r="L35" s="8"/>
      <c r="M35" s="8"/>
      <c r="N35" s="8"/>
    </row>
    <row r="36" spans="1:14" s="3" customFormat="1" ht="17.399999999999999" x14ac:dyDescent="0.3">
      <c r="A36" s="8"/>
      <c r="B36" s="8"/>
      <c r="C36" s="8"/>
      <c r="D36" s="7"/>
      <c r="E36" s="33">
        <v>45114</v>
      </c>
      <c r="F36" s="34" t="s">
        <v>38</v>
      </c>
      <c r="G36" s="37" t="s">
        <v>16</v>
      </c>
      <c r="H36" s="36">
        <v>13000</v>
      </c>
      <c r="I36" s="38"/>
      <c r="J36" s="28">
        <f t="shared" si="0"/>
        <v>15799910.99</v>
      </c>
      <c r="K36" s="8"/>
      <c r="L36" s="8"/>
      <c r="M36" s="8"/>
      <c r="N36" s="8"/>
    </row>
    <row r="37" spans="1:14" s="3" customFormat="1" ht="17.399999999999999" x14ac:dyDescent="0.3">
      <c r="A37" s="8"/>
      <c r="B37" s="8"/>
      <c r="C37" s="8"/>
      <c r="D37" s="7"/>
      <c r="E37" s="33">
        <v>45206</v>
      </c>
      <c r="F37" s="34" t="s">
        <v>39</v>
      </c>
      <c r="G37" s="37" t="s">
        <v>17</v>
      </c>
      <c r="H37" s="36">
        <v>15000</v>
      </c>
      <c r="I37" s="38"/>
      <c r="J37" s="28">
        <f t="shared" si="0"/>
        <v>15814910.99</v>
      </c>
      <c r="K37" s="8"/>
      <c r="L37" s="8"/>
      <c r="M37" s="8"/>
      <c r="N37" s="8"/>
    </row>
    <row r="38" spans="1:14" s="3" customFormat="1" ht="17.399999999999999" x14ac:dyDescent="0.3">
      <c r="A38" s="8"/>
      <c r="B38" s="8"/>
      <c r="C38" s="8"/>
      <c r="D38" s="7"/>
      <c r="E38" s="33">
        <v>45206</v>
      </c>
      <c r="F38" s="34" t="s">
        <v>41</v>
      </c>
      <c r="G38" s="37" t="s">
        <v>17</v>
      </c>
      <c r="H38" s="36">
        <v>20000</v>
      </c>
      <c r="I38" s="38"/>
      <c r="J38" s="28">
        <f t="shared" si="0"/>
        <v>15834910.99</v>
      </c>
      <c r="K38" s="8"/>
      <c r="L38" s="8"/>
      <c r="M38" s="8"/>
      <c r="N38" s="8"/>
    </row>
    <row r="39" spans="1:14" s="3" customFormat="1" ht="17.399999999999999" x14ac:dyDescent="0.3">
      <c r="A39" s="8"/>
      <c r="B39" s="8"/>
      <c r="C39" s="8"/>
      <c r="D39" s="7"/>
      <c r="E39" s="33">
        <v>45206</v>
      </c>
      <c r="F39" s="34" t="s">
        <v>40</v>
      </c>
      <c r="G39" s="37" t="s">
        <v>17</v>
      </c>
      <c r="H39" s="36">
        <v>23500</v>
      </c>
      <c r="I39" s="38"/>
      <c r="J39" s="28">
        <f t="shared" si="0"/>
        <v>15858410.99</v>
      </c>
      <c r="K39" s="8"/>
      <c r="L39" s="8"/>
      <c r="M39" s="8"/>
      <c r="N39" s="8"/>
    </row>
    <row r="40" spans="1:14" s="3" customFormat="1" ht="17.399999999999999" x14ac:dyDescent="0.3">
      <c r="A40" s="8"/>
      <c r="B40" s="8"/>
      <c r="C40" s="8"/>
      <c r="D40" s="7"/>
      <c r="E40" s="33">
        <v>45206</v>
      </c>
      <c r="F40" s="34" t="s">
        <v>42</v>
      </c>
      <c r="G40" s="37" t="s">
        <v>17</v>
      </c>
      <c r="H40" s="36">
        <v>16000</v>
      </c>
      <c r="I40" s="38"/>
      <c r="J40" s="28">
        <f t="shared" si="0"/>
        <v>15874410.99</v>
      </c>
      <c r="K40" s="8"/>
      <c r="L40" s="8"/>
      <c r="M40" s="8"/>
      <c r="N40" s="8"/>
    </row>
    <row r="41" spans="1:14" s="3" customFormat="1" ht="17.399999999999999" x14ac:dyDescent="0.3">
      <c r="A41" s="8"/>
      <c r="B41" s="8"/>
      <c r="C41" s="8"/>
      <c r="D41" s="7"/>
      <c r="E41" s="33">
        <v>45206</v>
      </c>
      <c r="F41" s="34" t="s">
        <v>43</v>
      </c>
      <c r="G41" s="37" t="s">
        <v>17</v>
      </c>
      <c r="H41" s="36">
        <v>55950</v>
      </c>
      <c r="I41" s="38"/>
      <c r="J41" s="28">
        <f t="shared" si="0"/>
        <v>15930360.99</v>
      </c>
      <c r="K41" s="8"/>
      <c r="L41" s="8"/>
      <c r="M41" s="8"/>
      <c r="N41" s="8"/>
    </row>
    <row r="42" spans="1:14" s="3" customFormat="1" ht="17.399999999999999" x14ac:dyDescent="0.3">
      <c r="A42" s="8"/>
      <c r="B42" s="8"/>
      <c r="C42" s="8"/>
      <c r="D42" s="7"/>
      <c r="E42" s="33">
        <v>45206</v>
      </c>
      <c r="F42" s="34" t="s">
        <v>44</v>
      </c>
      <c r="G42" s="37" t="s">
        <v>17</v>
      </c>
      <c r="H42" s="36">
        <v>14000</v>
      </c>
      <c r="I42" s="38"/>
      <c r="J42" s="28">
        <f t="shared" si="0"/>
        <v>15944360.99</v>
      </c>
      <c r="K42" s="8"/>
      <c r="L42" s="8"/>
      <c r="M42" s="8"/>
      <c r="N42" s="8"/>
    </row>
    <row r="43" spans="1:14" s="3" customFormat="1" ht="17.399999999999999" x14ac:dyDescent="0.3">
      <c r="A43" s="8"/>
      <c r="B43" s="8"/>
      <c r="C43" s="8"/>
      <c r="D43" s="7"/>
      <c r="E43" s="33">
        <v>45206</v>
      </c>
      <c r="F43" s="34" t="s">
        <v>20</v>
      </c>
      <c r="G43" s="37" t="s">
        <v>18</v>
      </c>
      <c r="H43" s="36"/>
      <c r="I43" s="38">
        <v>4500000</v>
      </c>
      <c r="J43" s="28">
        <f t="shared" si="0"/>
        <v>11444360.99</v>
      </c>
      <c r="K43" s="8"/>
      <c r="L43" s="8"/>
      <c r="M43" s="8"/>
      <c r="N43" s="8"/>
    </row>
    <row r="44" spans="1:14" s="3" customFormat="1" ht="17.25" customHeight="1" x14ac:dyDescent="0.3">
      <c r="A44" s="8"/>
      <c r="B44" s="8"/>
      <c r="C44" s="8"/>
      <c r="D44" s="7"/>
      <c r="E44" s="33">
        <v>45237</v>
      </c>
      <c r="F44" s="34" t="s">
        <v>21</v>
      </c>
      <c r="G44" s="37" t="s">
        <v>18</v>
      </c>
      <c r="H44" s="36"/>
      <c r="I44" s="38">
        <v>12196.96</v>
      </c>
      <c r="J44" s="28">
        <f t="shared" si="0"/>
        <v>11432164.029999999</v>
      </c>
      <c r="K44" s="8"/>
      <c r="L44" s="8"/>
      <c r="M44" s="8"/>
      <c r="N44" s="8"/>
    </row>
    <row r="45" spans="1:14" s="3" customFormat="1" ht="17.25" customHeight="1" x14ac:dyDescent="0.3">
      <c r="A45" s="8"/>
      <c r="B45" s="8"/>
      <c r="C45" s="8"/>
      <c r="D45" s="7"/>
      <c r="E45" s="33">
        <v>45237</v>
      </c>
      <c r="F45" s="34" t="s">
        <v>45</v>
      </c>
      <c r="G45" s="37" t="s">
        <v>17</v>
      </c>
      <c r="H45" s="36">
        <v>1000</v>
      </c>
      <c r="I45" s="38"/>
      <c r="J45" s="28">
        <f t="shared" si="0"/>
        <v>11433164.029999999</v>
      </c>
      <c r="K45" s="8"/>
      <c r="L45" s="8"/>
      <c r="M45" s="8"/>
      <c r="N45" s="8"/>
    </row>
    <row r="46" spans="1:14" s="3" customFormat="1" ht="17.25" customHeight="1" x14ac:dyDescent="0.3">
      <c r="A46" s="8"/>
      <c r="B46" s="8"/>
      <c r="C46" s="8"/>
      <c r="D46" s="7"/>
      <c r="E46" s="33" t="s">
        <v>22</v>
      </c>
      <c r="F46" s="34" t="s">
        <v>23</v>
      </c>
      <c r="G46" s="37" t="s">
        <v>18</v>
      </c>
      <c r="H46" s="36"/>
      <c r="I46" s="38">
        <v>14201.01</v>
      </c>
      <c r="J46" s="28">
        <f t="shared" si="0"/>
        <v>11418963.02</v>
      </c>
      <c r="K46" s="8"/>
      <c r="L46" s="8"/>
      <c r="M46" s="8"/>
      <c r="N46" s="8"/>
    </row>
    <row r="47" spans="1:14" s="3" customFormat="1" ht="17.25" customHeight="1" x14ac:dyDescent="0.3">
      <c r="A47" s="8"/>
      <c r="B47" s="8"/>
      <c r="C47" s="8"/>
      <c r="D47" s="7"/>
      <c r="E47" s="33" t="s">
        <v>22</v>
      </c>
      <c r="F47" s="34" t="s">
        <v>46</v>
      </c>
      <c r="G47" s="37" t="s">
        <v>16</v>
      </c>
      <c r="H47" s="36">
        <v>20382.810000000001</v>
      </c>
      <c r="I47" s="38"/>
      <c r="J47" s="28">
        <f t="shared" si="0"/>
        <v>11439345.83</v>
      </c>
      <c r="K47" s="8"/>
      <c r="L47" s="8"/>
      <c r="M47" s="8"/>
      <c r="N47" s="8"/>
    </row>
    <row r="48" spans="1:14" s="3" customFormat="1" ht="17.25" customHeight="1" x14ac:dyDescent="0.3">
      <c r="A48" s="8"/>
      <c r="B48" s="8"/>
      <c r="C48" s="8"/>
      <c r="D48" s="7"/>
      <c r="E48" s="33" t="s">
        <v>47</v>
      </c>
      <c r="F48" s="34" t="s">
        <v>48</v>
      </c>
      <c r="G48" s="37" t="s">
        <v>16</v>
      </c>
      <c r="H48" s="36">
        <v>26500</v>
      </c>
      <c r="I48" s="38"/>
      <c r="J48" s="28">
        <f t="shared" si="0"/>
        <v>11465845.83</v>
      </c>
      <c r="K48" s="8"/>
      <c r="L48" s="8"/>
      <c r="M48" s="8"/>
      <c r="N48" s="8"/>
    </row>
    <row r="49" spans="1:14" s="3" customFormat="1" ht="17.25" customHeight="1" x14ac:dyDescent="0.3">
      <c r="A49" s="8"/>
      <c r="B49" s="8"/>
      <c r="C49" s="8"/>
      <c r="D49" s="7"/>
      <c r="E49" s="33" t="s">
        <v>47</v>
      </c>
      <c r="F49" s="34" t="s">
        <v>81</v>
      </c>
      <c r="G49" s="37" t="s">
        <v>82</v>
      </c>
      <c r="H49" s="36"/>
      <c r="I49" s="38">
        <v>1103913.8</v>
      </c>
      <c r="J49" s="28">
        <f t="shared" si="0"/>
        <v>10361932.029999999</v>
      </c>
      <c r="K49" s="8"/>
      <c r="L49" s="8"/>
      <c r="M49" s="8"/>
      <c r="N49" s="8"/>
    </row>
    <row r="50" spans="1:14" s="3" customFormat="1" ht="17.25" customHeight="1" x14ac:dyDescent="0.3">
      <c r="A50" s="8"/>
      <c r="B50" s="8"/>
      <c r="C50" s="8"/>
      <c r="D50" s="7"/>
      <c r="E50" s="33" t="s">
        <v>49</v>
      </c>
      <c r="F50" s="34" t="s">
        <v>50</v>
      </c>
      <c r="G50" s="37" t="s">
        <v>17</v>
      </c>
      <c r="H50" s="36">
        <v>9500</v>
      </c>
      <c r="I50" s="38"/>
      <c r="J50" s="28">
        <f t="shared" si="0"/>
        <v>10371432.029999999</v>
      </c>
      <c r="K50" s="8"/>
      <c r="L50" s="8"/>
      <c r="M50" s="8"/>
      <c r="N50" s="8"/>
    </row>
    <row r="51" spans="1:14" s="3" customFormat="1" ht="17.25" customHeight="1" x14ac:dyDescent="0.3">
      <c r="A51" s="8"/>
      <c r="B51" s="8"/>
      <c r="C51" s="8"/>
      <c r="D51" s="7"/>
      <c r="E51" s="33" t="s">
        <v>49</v>
      </c>
      <c r="F51" s="34" t="s">
        <v>51</v>
      </c>
      <c r="G51" s="37" t="s">
        <v>17</v>
      </c>
      <c r="H51" s="36">
        <v>12500</v>
      </c>
      <c r="I51" s="38"/>
      <c r="J51" s="28">
        <f t="shared" si="0"/>
        <v>10383932.029999999</v>
      </c>
      <c r="K51" s="8"/>
      <c r="L51" s="8"/>
      <c r="M51" s="8"/>
      <c r="N51" s="8"/>
    </row>
    <row r="52" spans="1:14" s="3" customFormat="1" ht="17.25" customHeight="1" x14ac:dyDescent="0.3">
      <c r="A52" s="8"/>
      <c r="B52" s="8"/>
      <c r="C52" s="8"/>
      <c r="D52" s="7"/>
      <c r="E52" s="33" t="s">
        <v>49</v>
      </c>
      <c r="F52" s="34" t="s">
        <v>52</v>
      </c>
      <c r="G52" s="37" t="s">
        <v>17</v>
      </c>
      <c r="H52" s="36">
        <v>19500</v>
      </c>
      <c r="I52" s="38"/>
      <c r="J52" s="28">
        <f t="shared" si="0"/>
        <v>10403432.029999999</v>
      </c>
      <c r="K52" s="8"/>
      <c r="L52" s="8"/>
      <c r="M52" s="8"/>
      <c r="N52" s="8"/>
    </row>
    <row r="53" spans="1:14" s="3" customFormat="1" ht="17.25" customHeight="1" x14ac:dyDescent="0.3">
      <c r="A53" s="8"/>
      <c r="B53" s="8"/>
      <c r="C53" s="8"/>
      <c r="D53" s="7"/>
      <c r="E53" s="33" t="s">
        <v>49</v>
      </c>
      <c r="F53" s="34" t="s">
        <v>53</v>
      </c>
      <c r="G53" s="37" t="s">
        <v>17</v>
      </c>
      <c r="H53" s="36">
        <v>9500</v>
      </c>
      <c r="I53" s="38"/>
      <c r="J53" s="28">
        <f t="shared" si="0"/>
        <v>10412932.029999999</v>
      </c>
      <c r="K53" s="8"/>
      <c r="L53" s="8"/>
      <c r="M53" s="8"/>
      <c r="N53" s="8"/>
    </row>
    <row r="54" spans="1:14" s="3" customFormat="1" ht="17.25" customHeight="1" x14ac:dyDescent="0.3">
      <c r="A54" s="8"/>
      <c r="B54" s="8"/>
      <c r="C54" s="8"/>
      <c r="D54" s="7"/>
      <c r="E54" s="33" t="s">
        <v>49</v>
      </c>
      <c r="F54" s="34" t="s">
        <v>54</v>
      </c>
      <c r="G54" s="37" t="s">
        <v>17</v>
      </c>
      <c r="H54" s="36">
        <v>10500</v>
      </c>
      <c r="I54" s="38"/>
      <c r="J54" s="28">
        <f t="shared" si="0"/>
        <v>10423432.029999999</v>
      </c>
      <c r="K54" s="8"/>
      <c r="L54" s="8"/>
      <c r="M54" s="8"/>
      <c r="N54" s="8"/>
    </row>
    <row r="55" spans="1:14" s="3" customFormat="1" ht="17.25" customHeight="1" x14ac:dyDescent="0.3">
      <c r="A55" s="8"/>
      <c r="B55" s="8"/>
      <c r="C55" s="8"/>
      <c r="D55" s="7"/>
      <c r="E55" s="33" t="s">
        <v>49</v>
      </c>
      <c r="F55" s="34" t="s">
        <v>55</v>
      </c>
      <c r="G55" s="37" t="s">
        <v>17</v>
      </c>
      <c r="H55" s="36">
        <v>500000</v>
      </c>
      <c r="I55" s="38"/>
      <c r="J55" s="28">
        <f t="shared" si="0"/>
        <v>10923432.029999999</v>
      </c>
      <c r="K55" s="8"/>
      <c r="L55" s="8"/>
      <c r="M55" s="8"/>
      <c r="N55" s="8"/>
    </row>
    <row r="56" spans="1:14" s="3" customFormat="1" ht="17.25" customHeight="1" x14ac:dyDescent="0.3">
      <c r="A56" s="8"/>
      <c r="B56" s="8"/>
      <c r="C56" s="8"/>
      <c r="D56" s="7"/>
      <c r="E56" s="33" t="s">
        <v>49</v>
      </c>
      <c r="F56" s="34" t="s">
        <v>56</v>
      </c>
      <c r="G56" s="37" t="s">
        <v>17</v>
      </c>
      <c r="H56" s="36">
        <v>20757</v>
      </c>
      <c r="I56" s="38"/>
      <c r="J56" s="28">
        <f t="shared" si="0"/>
        <v>10944189.029999999</v>
      </c>
      <c r="K56" s="8"/>
      <c r="L56" s="8"/>
      <c r="M56" s="8"/>
      <c r="N56" s="8"/>
    </row>
    <row r="57" spans="1:14" s="3" customFormat="1" ht="17.25" customHeight="1" x14ac:dyDescent="0.3">
      <c r="A57" s="8"/>
      <c r="B57" s="8"/>
      <c r="C57" s="8"/>
      <c r="D57" s="7"/>
      <c r="E57" s="33" t="s">
        <v>49</v>
      </c>
      <c r="F57" s="34" t="s">
        <v>57</v>
      </c>
      <c r="G57" s="37" t="s">
        <v>16</v>
      </c>
      <c r="H57" s="36">
        <v>4500000</v>
      </c>
      <c r="I57" s="38"/>
      <c r="J57" s="28">
        <f t="shared" si="0"/>
        <v>15444189.029999999</v>
      </c>
      <c r="K57" s="8"/>
      <c r="L57" s="8"/>
      <c r="M57" s="8"/>
      <c r="N57" s="8"/>
    </row>
    <row r="58" spans="1:14" s="3" customFormat="1" ht="17.25" customHeight="1" x14ac:dyDescent="0.3">
      <c r="A58" s="8"/>
      <c r="B58" s="8"/>
      <c r="C58" s="8"/>
      <c r="D58" s="7"/>
      <c r="E58" s="33" t="s">
        <v>58</v>
      </c>
      <c r="F58" s="34" t="s">
        <v>59</v>
      </c>
      <c r="G58" s="37" t="s">
        <v>16</v>
      </c>
      <c r="H58" s="36">
        <v>20382.810000000001</v>
      </c>
      <c r="I58" s="38"/>
      <c r="J58" s="28">
        <f t="shared" si="0"/>
        <v>15464571.84</v>
      </c>
      <c r="K58" s="8"/>
      <c r="L58" s="8"/>
      <c r="M58" s="8"/>
      <c r="N58" s="8"/>
    </row>
    <row r="59" spans="1:14" s="3" customFormat="1" ht="17.25" customHeight="1" x14ac:dyDescent="0.3">
      <c r="A59" s="8"/>
      <c r="B59" s="8"/>
      <c r="C59" s="8"/>
      <c r="D59" s="7"/>
      <c r="E59" s="33" t="s">
        <v>58</v>
      </c>
      <c r="F59" s="34" t="s">
        <v>60</v>
      </c>
      <c r="G59" s="37" t="s">
        <v>17</v>
      </c>
      <c r="H59" s="36">
        <v>10000</v>
      </c>
      <c r="I59" s="38"/>
      <c r="J59" s="28">
        <f t="shared" si="0"/>
        <v>15474571.84</v>
      </c>
      <c r="K59" s="8"/>
      <c r="L59" s="8"/>
      <c r="M59" s="8"/>
      <c r="N59" s="8"/>
    </row>
    <row r="60" spans="1:14" s="3" customFormat="1" ht="17.25" customHeight="1" x14ac:dyDescent="0.3">
      <c r="A60" s="8"/>
      <c r="B60" s="8"/>
      <c r="C60" s="8"/>
      <c r="D60" s="7"/>
      <c r="E60" s="33" t="s">
        <v>58</v>
      </c>
      <c r="F60" s="34" t="s">
        <v>61</v>
      </c>
      <c r="G60" s="37" t="s">
        <v>16</v>
      </c>
      <c r="H60" s="36">
        <v>34000</v>
      </c>
      <c r="I60" s="38"/>
      <c r="J60" s="28">
        <f t="shared" si="0"/>
        <v>15508571.84</v>
      </c>
      <c r="K60" s="8"/>
      <c r="L60" s="8"/>
      <c r="M60" s="8"/>
      <c r="N60" s="8"/>
    </row>
    <row r="61" spans="1:14" s="3" customFormat="1" ht="17.25" customHeight="1" x14ac:dyDescent="0.3">
      <c r="A61" s="8"/>
      <c r="B61" s="8"/>
      <c r="C61" s="8"/>
      <c r="D61" s="7"/>
      <c r="E61" s="33" t="s">
        <v>62</v>
      </c>
      <c r="F61" s="34" t="s">
        <v>63</v>
      </c>
      <c r="G61" s="37" t="s">
        <v>16</v>
      </c>
      <c r="H61" s="36">
        <v>15000</v>
      </c>
      <c r="I61" s="38"/>
      <c r="J61" s="28">
        <f t="shared" si="0"/>
        <v>15523571.84</v>
      </c>
      <c r="K61" s="8"/>
      <c r="L61" s="8"/>
      <c r="M61" s="8"/>
      <c r="N61" s="8"/>
    </row>
    <row r="62" spans="1:14" s="3" customFormat="1" ht="17.25" customHeight="1" x14ac:dyDescent="0.3">
      <c r="A62" s="8"/>
      <c r="B62" s="8"/>
      <c r="C62" s="8"/>
      <c r="D62" s="7"/>
      <c r="E62" s="33" t="s">
        <v>62</v>
      </c>
      <c r="F62" s="34" t="s">
        <v>64</v>
      </c>
      <c r="G62" s="37" t="s">
        <v>16</v>
      </c>
      <c r="H62" s="36">
        <v>18500</v>
      </c>
      <c r="I62" s="38"/>
      <c r="J62" s="28">
        <f t="shared" si="0"/>
        <v>15542071.84</v>
      </c>
      <c r="K62" s="8"/>
      <c r="L62" s="8"/>
      <c r="M62" s="8"/>
      <c r="N62" s="8"/>
    </row>
    <row r="63" spans="1:14" s="3" customFormat="1" ht="17.25" customHeight="1" x14ac:dyDescent="0.3">
      <c r="A63" s="8"/>
      <c r="B63" s="8"/>
      <c r="C63" s="8"/>
      <c r="D63" s="7"/>
      <c r="E63" s="33" t="s">
        <v>65</v>
      </c>
      <c r="F63" s="34" t="s">
        <v>66</v>
      </c>
      <c r="G63" s="37" t="s">
        <v>17</v>
      </c>
      <c r="H63" s="36">
        <v>4500</v>
      </c>
      <c r="I63" s="38"/>
      <c r="J63" s="28">
        <f t="shared" si="0"/>
        <v>15546571.84</v>
      </c>
      <c r="K63" s="8"/>
      <c r="L63" s="8"/>
      <c r="M63" s="8"/>
      <c r="N63" s="8"/>
    </row>
    <row r="64" spans="1:14" s="3" customFormat="1" ht="17.25" customHeight="1" x14ac:dyDescent="0.3">
      <c r="A64" s="8"/>
      <c r="B64" s="8"/>
      <c r="C64" s="8"/>
      <c r="D64" s="7"/>
      <c r="E64" s="33" t="s">
        <v>65</v>
      </c>
      <c r="F64" s="34" t="s">
        <v>68</v>
      </c>
      <c r="G64" s="37" t="s">
        <v>17</v>
      </c>
      <c r="H64" s="36">
        <v>13500</v>
      </c>
      <c r="I64" s="38"/>
      <c r="J64" s="28">
        <f t="shared" si="0"/>
        <v>15560071.84</v>
      </c>
      <c r="K64" s="8"/>
      <c r="L64" s="8"/>
      <c r="M64" s="8"/>
      <c r="N64" s="8"/>
    </row>
    <row r="65" spans="1:14" s="3" customFormat="1" ht="17.25" customHeight="1" x14ac:dyDescent="0.3">
      <c r="A65" s="8"/>
      <c r="B65" s="8"/>
      <c r="C65" s="8"/>
      <c r="D65" s="7"/>
      <c r="E65" s="33" t="s">
        <v>65</v>
      </c>
      <c r="F65" s="34" t="s">
        <v>67</v>
      </c>
      <c r="G65" s="37" t="s">
        <v>17</v>
      </c>
      <c r="H65" s="36">
        <v>13500</v>
      </c>
      <c r="I65" s="38"/>
      <c r="J65" s="28">
        <f t="shared" si="0"/>
        <v>15573571.84</v>
      </c>
      <c r="K65" s="8"/>
      <c r="L65" s="8"/>
      <c r="M65" s="8"/>
      <c r="N65" s="8"/>
    </row>
    <row r="66" spans="1:14" s="3" customFormat="1" ht="17.25" customHeight="1" x14ac:dyDescent="0.3">
      <c r="A66" s="8"/>
      <c r="B66" s="8"/>
      <c r="C66" s="8"/>
      <c r="D66" s="7"/>
      <c r="E66" s="33" t="s">
        <v>65</v>
      </c>
      <c r="F66" s="34" t="s">
        <v>69</v>
      </c>
      <c r="G66" s="37" t="s">
        <v>16</v>
      </c>
      <c r="H66" s="36">
        <v>3000</v>
      </c>
      <c r="I66" s="38"/>
      <c r="J66" s="28">
        <f t="shared" si="0"/>
        <v>15576571.84</v>
      </c>
      <c r="K66" s="8"/>
      <c r="L66" s="8"/>
      <c r="M66" s="8"/>
      <c r="N66" s="8"/>
    </row>
    <row r="67" spans="1:14" s="3" customFormat="1" ht="17.25" customHeight="1" x14ac:dyDescent="0.3">
      <c r="A67" s="8"/>
      <c r="B67" s="8"/>
      <c r="C67" s="8"/>
      <c r="D67" s="7"/>
      <c r="E67" s="33" t="s">
        <v>70</v>
      </c>
      <c r="F67" s="34" t="s">
        <v>71</v>
      </c>
      <c r="G67" s="37" t="s">
        <v>16</v>
      </c>
      <c r="H67" s="36">
        <v>6500</v>
      </c>
      <c r="I67" s="38"/>
      <c r="J67" s="28">
        <f t="shared" si="0"/>
        <v>15583071.84</v>
      </c>
      <c r="K67" s="8"/>
      <c r="L67" s="8"/>
      <c r="M67" s="8"/>
      <c r="N67" s="8"/>
    </row>
    <row r="68" spans="1:14" s="3" customFormat="1" ht="17.25" customHeight="1" x14ac:dyDescent="0.3">
      <c r="A68" s="8"/>
      <c r="B68" s="8"/>
      <c r="C68" s="8"/>
      <c r="D68" s="7"/>
      <c r="E68" s="33" t="s">
        <v>24</v>
      </c>
      <c r="F68" s="34" t="s">
        <v>73</v>
      </c>
      <c r="G68" s="37" t="s">
        <v>16</v>
      </c>
      <c r="H68" s="36">
        <v>5900</v>
      </c>
      <c r="I68" s="38"/>
      <c r="J68" s="28">
        <f t="shared" si="0"/>
        <v>15588971.84</v>
      </c>
      <c r="K68" s="8"/>
      <c r="L68" s="8"/>
      <c r="M68" s="8"/>
      <c r="N68" s="8"/>
    </row>
    <row r="69" spans="1:14" s="3" customFormat="1" ht="17.25" customHeight="1" x14ac:dyDescent="0.3">
      <c r="A69" s="8"/>
      <c r="B69" s="8"/>
      <c r="C69" s="8"/>
      <c r="D69" s="7"/>
      <c r="E69" s="33" t="s">
        <v>24</v>
      </c>
      <c r="F69" s="34" t="s">
        <v>72</v>
      </c>
      <c r="G69" s="37" t="s">
        <v>16</v>
      </c>
      <c r="H69" s="36">
        <v>32650</v>
      </c>
      <c r="I69" s="38"/>
      <c r="J69" s="28">
        <f t="shared" si="0"/>
        <v>15621621.84</v>
      </c>
      <c r="K69" s="8"/>
      <c r="L69" s="8"/>
      <c r="M69" s="8"/>
      <c r="N69" s="8"/>
    </row>
    <row r="70" spans="1:14" s="3" customFormat="1" ht="17.25" customHeight="1" x14ac:dyDescent="0.3">
      <c r="A70" s="8"/>
      <c r="B70" s="8"/>
      <c r="C70" s="8"/>
      <c r="D70" s="7"/>
      <c r="E70" s="33" t="s">
        <v>24</v>
      </c>
      <c r="F70" s="34" t="s">
        <v>25</v>
      </c>
      <c r="G70" s="37" t="s">
        <v>18</v>
      </c>
      <c r="H70" s="36"/>
      <c r="I70" s="38">
        <v>12683.11</v>
      </c>
      <c r="J70" s="28">
        <f t="shared" si="0"/>
        <v>15608938.73</v>
      </c>
      <c r="K70" s="8"/>
      <c r="L70" s="8"/>
      <c r="M70" s="8"/>
      <c r="N70" s="8"/>
    </row>
    <row r="71" spans="1:14" s="3" customFormat="1" ht="17.25" customHeight="1" x14ac:dyDescent="0.3">
      <c r="A71" s="8"/>
      <c r="B71" s="8"/>
      <c r="C71" s="8"/>
      <c r="D71" s="7"/>
      <c r="E71" s="33" t="s">
        <v>74</v>
      </c>
      <c r="F71" s="34" t="s">
        <v>75</v>
      </c>
      <c r="G71" s="37" t="s">
        <v>17</v>
      </c>
      <c r="H71" s="36">
        <v>14500</v>
      </c>
      <c r="I71" s="38"/>
      <c r="J71" s="28">
        <f t="shared" si="0"/>
        <v>15623438.73</v>
      </c>
      <c r="K71" s="8"/>
      <c r="L71" s="8"/>
      <c r="M71" s="8"/>
      <c r="N71" s="8"/>
    </row>
    <row r="72" spans="1:14" s="3" customFormat="1" ht="17.25" customHeight="1" x14ac:dyDescent="0.3">
      <c r="A72" s="8"/>
      <c r="B72" s="8"/>
      <c r="C72" s="8"/>
      <c r="D72" s="7"/>
      <c r="E72" s="33" t="s">
        <v>74</v>
      </c>
      <c r="F72" s="34" t="s">
        <v>76</v>
      </c>
      <c r="G72" s="37" t="s">
        <v>17</v>
      </c>
      <c r="H72" s="36">
        <v>11500</v>
      </c>
      <c r="I72" s="38"/>
      <c r="J72" s="28">
        <f t="shared" si="0"/>
        <v>15634938.73</v>
      </c>
      <c r="K72" s="8"/>
      <c r="L72" s="8"/>
      <c r="M72" s="8"/>
      <c r="N72" s="8"/>
    </row>
    <row r="73" spans="1:14" s="3" customFormat="1" ht="17.25" customHeight="1" x14ac:dyDescent="0.3">
      <c r="A73" s="8"/>
      <c r="B73" s="8"/>
      <c r="C73" s="8"/>
      <c r="D73" s="7"/>
      <c r="E73" s="33" t="s">
        <v>74</v>
      </c>
      <c r="F73" s="34" t="s">
        <v>77</v>
      </c>
      <c r="G73" s="37" t="s">
        <v>17</v>
      </c>
      <c r="H73" s="36">
        <v>6000</v>
      </c>
      <c r="I73" s="38"/>
      <c r="J73" s="28">
        <f t="shared" si="0"/>
        <v>15640938.73</v>
      </c>
      <c r="K73" s="8"/>
      <c r="L73" s="8"/>
      <c r="M73" s="8"/>
      <c r="N73" s="8"/>
    </row>
    <row r="74" spans="1:14" s="3" customFormat="1" ht="17.25" customHeight="1" x14ac:dyDescent="0.3">
      <c r="A74" s="8"/>
      <c r="B74" s="8"/>
      <c r="C74" s="8"/>
      <c r="D74" s="7"/>
      <c r="E74" s="33" t="s">
        <v>74</v>
      </c>
      <c r="F74" s="34" t="s">
        <v>78</v>
      </c>
      <c r="G74" s="37" t="s">
        <v>17</v>
      </c>
      <c r="H74" s="36">
        <v>2500</v>
      </c>
      <c r="I74" s="38"/>
      <c r="J74" s="28">
        <f t="shared" si="0"/>
        <v>15643438.73</v>
      </c>
      <c r="K74" s="8"/>
      <c r="L74" s="8"/>
      <c r="M74" s="8"/>
      <c r="N74" s="8"/>
    </row>
    <row r="75" spans="1:14" s="3" customFormat="1" ht="17.25" customHeight="1" x14ac:dyDescent="0.3">
      <c r="A75" s="8"/>
      <c r="B75" s="8"/>
      <c r="C75" s="8"/>
      <c r="D75" s="7"/>
      <c r="E75" s="33" t="s">
        <v>26</v>
      </c>
      <c r="F75" s="34" t="s">
        <v>27</v>
      </c>
      <c r="G75" s="37" t="s">
        <v>18</v>
      </c>
      <c r="H75" s="39"/>
      <c r="I75" s="39">
        <v>68276.320000000007</v>
      </c>
      <c r="J75" s="28">
        <f t="shared" si="0"/>
        <v>15575162.41</v>
      </c>
      <c r="K75" s="8"/>
      <c r="L75" s="8"/>
      <c r="M75" s="8"/>
      <c r="N75" s="8"/>
    </row>
    <row r="76" spans="1:14" s="3" customFormat="1" ht="17.25" customHeight="1" x14ac:dyDescent="0.3">
      <c r="A76" s="8"/>
      <c r="B76" s="8"/>
      <c r="C76" s="8"/>
      <c r="D76" s="7"/>
      <c r="E76" s="33" t="s">
        <v>79</v>
      </c>
      <c r="F76" s="34" t="s">
        <v>80</v>
      </c>
      <c r="G76" s="37" t="s">
        <v>16</v>
      </c>
      <c r="H76" s="39">
        <v>11000</v>
      </c>
      <c r="I76" s="39"/>
      <c r="J76" s="28">
        <f t="shared" si="0"/>
        <v>15586162.41</v>
      </c>
      <c r="K76" s="8"/>
      <c r="L76" s="8"/>
      <c r="M76" s="8"/>
      <c r="N76" s="8"/>
    </row>
    <row r="77" spans="1:14" s="3" customFormat="1" ht="17.25" customHeight="1" x14ac:dyDescent="0.3">
      <c r="A77" s="8"/>
      <c r="B77" s="8"/>
      <c r="C77" s="8"/>
      <c r="D77" s="7"/>
      <c r="E77" s="33" t="s">
        <v>83</v>
      </c>
      <c r="F77" s="34" t="s">
        <v>84</v>
      </c>
      <c r="G77" s="37" t="s">
        <v>17</v>
      </c>
      <c r="H77" s="39">
        <v>9000</v>
      </c>
      <c r="I77" s="36"/>
      <c r="J77" s="28">
        <f t="shared" si="0"/>
        <v>15595162.41</v>
      </c>
      <c r="K77" s="8"/>
      <c r="L77" s="8"/>
      <c r="M77" s="8"/>
      <c r="N77" s="8"/>
    </row>
    <row r="78" spans="1:14" s="3" customFormat="1" ht="17.25" customHeight="1" x14ac:dyDescent="0.3">
      <c r="A78" s="8"/>
      <c r="B78" s="8"/>
      <c r="C78" s="8"/>
      <c r="D78" s="7"/>
      <c r="E78" s="33" t="s">
        <v>83</v>
      </c>
      <c r="F78" s="34" t="s">
        <v>85</v>
      </c>
      <c r="G78" s="37" t="s">
        <v>17</v>
      </c>
      <c r="H78" s="39">
        <v>13500</v>
      </c>
      <c r="I78" s="36"/>
      <c r="J78" s="28">
        <f t="shared" si="0"/>
        <v>15608662.41</v>
      </c>
      <c r="K78" s="8"/>
      <c r="L78" s="8"/>
      <c r="M78" s="8"/>
      <c r="N78" s="8"/>
    </row>
    <row r="79" spans="1:14" s="3" customFormat="1" ht="17.25" customHeight="1" x14ac:dyDescent="0.3">
      <c r="A79" s="8"/>
      <c r="B79" s="8"/>
      <c r="C79" s="8"/>
      <c r="D79" s="7"/>
      <c r="E79" s="33" t="s">
        <v>83</v>
      </c>
      <c r="F79" s="34" t="s">
        <v>86</v>
      </c>
      <c r="G79" s="37" t="s">
        <v>17</v>
      </c>
      <c r="H79" s="39">
        <v>4000</v>
      </c>
      <c r="I79" s="36"/>
      <c r="J79" s="28">
        <f t="shared" si="0"/>
        <v>15612662.41</v>
      </c>
      <c r="K79" s="8"/>
      <c r="L79" s="8"/>
      <c r="M79" s="8"/>
      <c r="N79" s="8"/>
    </row>
    <row r="80" spans="1:14" s="3" customFormat="1" ht="17.25" customHeight="1" x14ac:dyDescent="0.3">
      <c r="A80" s="8"/>
      <c r="B80" s="8"/>
      <c r="C80" s="8"/>
      <c r="D80" s="7"/>
      <c r="E80" s="33" t="s">
        <v>83</v>
      </c>
      <c r="F80" s="34" t="s">
        <v>87</v>
      </c>
      <c r="G80" s="37" t="s">
        <v>17</v>
      </c>
      <c r="H80" s="39">
        <v>7500</v>
      </c>
      <c r="I80" s="36"/>
      <c r="J80" s="28">
        <f t="shared" si="0"/>
        <v>15620162.41</v>
      </c>
      <c r="K80" s="8"/>
      <c r="L80" s="8"/>
      <c r="M80" s="8"/>
      <c r="N80" s="8"/>
    </row>
    <row r="81" spans="1:14" s="3" customFormat="1" ht="17.25" customHeight="1" x14ac:dyDescent="0.3">
      <c r="A81" s="8"/>
      <c r="B81" s="8"/>
      <c r="C81" s="8"/>
      <c r="D81" s="7"/>
      <c r="E81" s="33" t="s">
        <v>83</v>
      </c>
      <c r="F81" s="34" t="s">
        <v>88</v>
      </c>
      <c r="G81" s="37" t="s">
        <v>17</v>
      </c>
      <c r="H81" s="39">
        <v>7000</v>
      </c>
      <c r="I81" s="36"/>
      <c r="J81" s="28">
        <f t="shared" si="0"/>
        <v>15627162.41</v>
      </c>
      <c r="K81" s="8"/>
      <c r="L81" s="8"/>
      <c r="M81" s="8"/>
      <c r="N81" s="8"/>
    </row>
    <row r="82" spans="1:14" s="3" customFormat="1" ht="17.25" customHeight="1" x14ac:dyDescent="0.3">
      <c r="A82" s="8"/>
      <c r="B82" s="8"/>
      <c r="C82" s="8"/>
      <c r="D82" s="7"/>
      <c r="E82" s="33" t="s">
        <v>83</v>
      </c>
      <c r="F82" s="34" t="s">
        <v>89</v>
      </c>
      <c r="G82" s="37" t="s">
        <v>17</v>
      </c>
      <c r="H82" s="39">
        <v>15000</v>
      </c>
      <c r="I82" s="36"/>
      <c r="J82" s="28">
        <f t="shared" si="0"/>
        <v>15642162.41</v>
      </c>
      <c r="K82" s="8"/>
      <c r="L82" s="8"/>
      <c r="M82" s="8"/>
      <c r="N82" s="8"/>
    </row>
    <row r="83" spans="1:14" s="10" customFormat="1" ht="18" customHeight="1" x14ac:dyDescent="0.3">
      <c r="D83" s="7"/>
      <c r="E83" s="33"/>
      <c r="F83" s="34"/>
      <c r="G83" s="29" t="s">
        <v>14</v>
      </c>
      <c r="H83" s="39"/>
      <c r="I83" s="36">
        <v>8663.7800000000007</v>
      </c>
      <c r="J83" s="28">
        <f t="shared" si="0"/>
        <v>15633498.630000001</v>
      </c>
    </row>
    <row r="84" spans="1:14" s="10" customFormat="1" ht="18" customHeight="1" x14ac:dyDescent="0.3">
      <c r="D84" s="7"/>
      <c r="E84" s="33"/>
      <c r="F84" s="34"/>
      <c r="G84" s="29" t="s">
        <v>15</v>
      </c>
      <c r="H84" s="39"/>
      <c r="I84" s="36">
        <v>175</v>
      </c>
      <c r="J84" s="28">
        <f t="shared" si="0"/>
        <v>15633323.630000001</v>
      </c>
    </row>
    <row r="85" spans="1:14" s="8" customFormat="1" ht="16.5" customHeight="1" x14ac:dyDescent="0.3">
      <c r="D85" s="7"/>
      <c r="E85" s="46"/>
      <c r="F85" s="47"/>
      <c r="G85" s="29" t="s">
        <v>13</v>
      </c>
      <c r="H85" s="35">
        <f>SUM(H26:H84)</f>
        <v>6019114.7699999996</v>
      </c>
      <c r="I85" s="35">
        <f>SUM(I26:I84)</f>
        <v>5720109.9800000004</v>
      </c>
      <c r="J85" s="30">
        <f>SUM(J84)</f>
        <v>15633323.630000001</v>
      </c>
    </row>
    <row r="86" spans="1:14" s="8" customFormat="1" ht="16.5" customHeight="1" x14ac:dyDescent="0.3">
      <c r="D86" s="10"/>
      <c r="E86" s="20"/>
      <c r="F86" s="21"/>
      <c r="G86" s="21"/>
      <c r="H86" s="22"/>
      <c r="I86" s="23"/>
      <c r="J86" s="24"/>
    </row>
    <row r="87" spans="1:14" s="8" customFormat="1" ht="16.5" customHeight="1" x14ac:dyDescent="0.3">
      <c r="D87" s="10"/>
      <c r="E87" s="20"/>
      <c r="F87" s="21"/>
      <c r="G87" s="21"/>
      <c r="H87" s="22"/>
      <c r="I87" s="23"/>
      <c r="J87" s="24"/>
    </row>
    <row r="88" spans="1:14" s="8" customFormat="1" ht="16.5" customHeight="1" x14ac:dyDescent="0.3">
      <c r="D88" s="10"/>
      <c r="E88" s="20"/>
      <c r="F88" s="21"/>
      <c r="G88" s="21"/>
      <c r="H88" s="22"/>
      <c r="I88" s="23"/>
      <c r="J88" s="24"/>
    </row>
    <row r="89" spans="1:14" s="8" customFormat="1" ht="16.5" customHeight="1" x14ac:dyDescent="0.3">
      <c r="D89" s="10"/>
      <c r="E89" s="20"/>
      <c r="F89" s="21"/>
      <c r="G89" s="21"/>
      <c r="H89" s="22"/>
      <c r="I89" s="23"/>
      <c r="J89" s="24"/>
    </row>
    <row r="90" spans="1:14" s="8" customFormat="1" ht="16.5" customHeight="1" x14ac:dyDescent="0.3">
      <c r="D90" s="10"/>
      <c r="E90" s="20"/>
      <c r="F90" s="21"/>
      <c r="G90" s="21"/>
      <c r="H90" s="22"/>
      <c r="I90" s="23"/>
      <c r="J90" s="24"/>
    </row>
    <row r="91" spans="1:14" s="8" customFormat="1" ht="16.5" customHeight="1" x14ac:dyDescent="0.3">
      <c r="D91" s="10"/>
      <c r="F91" s="21"/>
      <c r="G91" s="21"/>
      <c r="H91" s="22"/>
      <c r="I91" s="23"/>
      <c r="J91" s="24"/>
    </row>
    <row r="92" spans="1:14" ht="24" customHeight="1" x14ac:dyDescent="0.25">
      <c r="D92" s="5"/>
      <c r="E92" s="18"/>
      <c r="F92" s="18"/>
      <c r="G92" s="5"/>
      <c r="H92" s="9"/>
      <c r="I92" s="9"/>
      <c r="J92" s="9"/>
    </row>
    <row r="93" spans="1:14" ht="24" customHeight="1" x14ac:dyDescent="0.25">
      <c r="D93" s="40"/>
      <c r="E93" s="40"/>
      <c r="F93" s="40"/>
      <c r="G93" s="6"/>
      <c r="H93" s="42"/>
      <c r="I93" s="42"/>
      <c r="J93" s="42"/>
      <c r="K93" s="42"/>
    </row>
    <row r="94" spans="1:14" ht="24" customHeight="1" x14ac:dyDescent="0.25">
      <c r="D94" s="41"/>
      <c r="E94" s="41"/>
      <c r="F94" s="41"/>
      <c r="G94" s="25"/>
      <c r="H94" s="41"/>
      <c r="I94" s="41"/>
      <c r="J94" s="41"/>
      <c r="K94" s="41"/>
    </row>
    <row r="95" spans="1:14" ht="14.25" customHeight="1" x14ac:dyDescent="0.25">
      <c r="D95" s="41"/>
      <c r="E95" s="41"/>
      <c r="F95" s="41"/>
      <c r="G95" s="25"/>
      <c r="H95" s="41"/>
      <c r="I95" s="41"/>
      <c r="J95" s="41"/>
      <c r="K95" s="41"/>
      <c r="L95" s="26"/>
    </row>
    <row r="96" spans="1:14" ht="19.5" customHeight="1" x14ac:dyDescent="0.25">
      <c r="E96" s="27"/>
      <c r="F96" s="25"/>
      <c r="G96" s="25"/>
      <c r="H96" s="41"/>
      <c r="I96" s="41"/>
      <c r="J96" s="41"/>
      <c r="K96" s="26"/>
      <c r="L96" s="26"/>
    </row>
    <row r="97" spans="4:10" ht="24" customHeight="1" x14ac:dyDescent="0.25">
      <c r="D97" s="3"/>
      <c r="E97" s="6"/>
      <c r="F97" s="6"/>
      <c r="G97" s="3"/>
      <c r="H97" s="4"/>
      <c r="I97" s="4"/>
      <c r="J97" s="4"/>
    </row>
    <row r="98" spans="4:10" ht="24" customHeight="1" x14ac:dyDescent="0.25">
      <c r="D98" s="50"/>
      <c r="E98" s="50"/>
      <c r="F98" s="50"/>
      <c r="G98" s="50"/>
      <c r="H98" s="50"/>
      <c r="I98" s="50"/>
      <c r="J98" s="4"/>
    </row>
    <row r="99" spans="4:10" ht="24" customHeight="1" x14ac:dyDescent="0.25">
      <c r="D99" s="50"/>
      <c r="E99" s="50"/>
      <c r="F99" s="50"/>
      <c r="G99" s="50"/>
      <c r="H99" s="50"/>
      <c r="I99" s="50"/>
      <c r="J99" s="4"/>
    </row>
    <row r="100" spans="4:10" ht="24" customHeight="1" x14ac:dyDescent="0.25">
      <c r="D100" s="3"/>
      <c r="E100" s="6"/>
      <c r="F100" s="6"/>
      <c r="G100" s="3"/>
      <c r="H100" s="4"/>
      <c r="I100" s="4"/>
      <c r="J100" s="4"/>
    </row>
    <row r="101" spans="4:10" ht="24" customHeight="1" x14ac:dyDescent="0.25">
      <c r="D101" s="3"/>
      <c r="E101" s="6"/>
      <c r="F101" s="6"/>
      <c r="G101" s="3"/>
      <c r="H101" s="4"/>
      <c r="I101" s="4"/>
      <c r="J101" s="4"/>
    </row>
    <row r="102" spans="4:10" ht="24" customHeight="1" x14ac:dyDescent="0.25">
      <c r="D102" s="5"/>
      <c r="E102" s="6"/>
      <c r="F102" s="6"/>
      <c r="G102" s="3"/>
      <c r="H102" s="4"/>
      <c r="I102" s="4"/>
      <c r="J102" s="4"/>
    </row>
    <row r="103" spans="4:10" ht="24" customHeight="1" x14ac:dyDescent="0.25">
      <c r="D103" s="45"/>
      <c r="E103" s="45"/>
      <c r="F103" s="45"/>
      <c r="G103" s="45"/>
      <c r="H103" s="45"/>
      <c r="I103" s="45"/>
      <c r="J103" s="45"/>
    </row>
    <row r="104" spans="4:10" ht="24" customHeight="1" x14ac:dyDescent="0.25">
      <c r="D104" s="44"/>
      <c r="E104" s="44"/>
      <c r="F104" s="44"/>
      <c r="G104" s="44"/>
      <c r="H104" s="44"/>
      <c r="I104" s="44"/>
      <c r="J104" s="44"/>
    </row>
    <row r="105" spans="4:10" ht="24" customHeight="1" x14ac:dyDescent="0.25">
      <c r="D105" s="43"/>
      <c r="E105" s="43"/>
      <c r="F105" s="43"/>
      <c r="G105" s="43"/>
      <c r="H105" s="43"/>
      <c r="I105" s="43"/>
      <c r="J105" s="43"/>
    </row>
    <row r="106" spans="4:10" ht="24" customHeight="1" x14ac:dyDescent="0.25">
      <c r="D106" s="43"/>
      <c r="E106" s="43"/>
      <c r="F106" s="43"/>
      <c r="G106" s="43"/>
      <c r="H106" s="43"/>
      <c r="I106" s="43"/>
      <c r="J106" s="43"/>
    </row>
    <row r="107" spans="4:10" ht="24" customHeight="1" x14ac:dyDescent="0.25">
      <c r="D107" s="43"/>
      <c r="E107" s="43"/>
      <c r="F107" s="43"/>
      <c r="G107" s="43"/>
      <c r="H107" s="43"/>
      <c r="I107" s="43"/>
      <c r="J107" s="43"/>
    </row>
    <row r="108" spans="4:10" ht="21" x14ac:dyDescent="0.25">
      <c r="D108" s="43"/>
      <c r="E108" s="43"/>
      <c r="F108" s="43"/>
      <c r="G108" s="43"/>
      <c r="H108" s="43"/>
      <c r="I108" s="43"/>
      <c r="J108" s="43"/>
    </row>
    <row r="123" spans="4:4" ht="13.8" thickBot="1" x14ac:dyDescent="0.3"/>
    <row r="124" spans="4:4" ht="15" x14ac:dyDescent="0.25">
      <c r="D124" s="2"/>
    </row>
  </sheetData>
  <mergeCells count="27">
    <mergeCell ref="E85:F85"/>
    <mergeCell ref="C15:K15"/>
    <mergeCell ref="C16:K16"/>
    <mergeCell ref="D98:I98"/>
    <mergeCell ref="D107:J107"/>
    <mergeCell ref="D99:I99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96:J96"/>
    <mergeCell ref="D108:J108"/>
    <mergeCell ref="D104:J104"/>
    <mergeCell ref="D106:J106"/>
    <mergeCell ref="D105:J105"/>
    <mergeCell ref="D103:J103"/>
    <mergeCell ref="D93:F93"/>
    <mergeCell ref="D94:F94"/>
    <mergeCell ref="D95:F95"/>
    <mergeCell ref="H93:K93"/>
    <mergeCell ref="H94:K94"/>
    <mergeCell ref="H95:K95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26:F74 F75:F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2023-09-20T12:15:27Z</cp:lastPrinted>
  <dcterms:created xsi:type="dcterms:W3CDTF">2006-07-11T17:39:34Z</dcterms:created>
  <dcterms:modified xsi:type="dcterms:W3CDTF">2023-09-20T12:15:39Z</dcterms:modified>
</cp:coreProperties>
</file>