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213C97F-58A2-4C3B-BCD5-E1079981D190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Operaciones'!$C$7:$K$101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H88" i="1" l="1"/>
  <c r="I88" i="1"/>
  <c r="J88" i="1" l="1"/>
</calcChain>
</file>

<file path=xl/sharedStrings.xml><?xml version="1.0" encoding="utf-8"?>
<sst xmlns="http://schemas.openxmlformats.org/spreadsheetml/2006/main" count="139" uniqueCount="83">
  <si>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</si>
  <si>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</si>
  <si>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</si>
  <si>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</si>
  <si>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</si>
  <si>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</si>
  <si>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</si>
  <si>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</si>
  <si>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</si>
  <si>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</si>
  <si>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</si>
  <si>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</si>
  <si>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</si>
  <si>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</si>
  <si>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</si>
  <si>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</si>
  <si>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</si>
  <si>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 xml:space="preserve">  Del 01 al 30 de septiembre 2023</t>
  </si>
  <si>
    <t>221945</t>
  </si>
  <si>
    <t>221946</t>
  </si>
  <si>
    <t>221947</t>
  </si>
  <si>
    <t>221948</t>
  </si>
  <si>
    <t>221950</t>
  </si>
  <si>
    <t>221951</t>
  </si>
  <si>
    <t>221952</t>
  </si>
  <si>
    <t>221953</t>
  </si>
  <si>
    <t>221954</t>
  </si>
  <si>
    <t>221955</t>
  </si>
  <si>
    <t>221956</t>
  </si>
  <si>
    <t>221957</t>
  </si>
  <si>
    <t>221958</t>
  </si>
  <si>
    <t>221959</t>
  </si>
  <si>
    <t>221960</t>
  </si>
  <si>
    <t>221961</t>
  </si>
  <si>
    <t>221962</t>
  </si>
  <si>
    <t>221963</t>
  </si>
  <si>
    <t>221964</t>
  </si>
  <si>
    <t>221965</t>
  </si>
  <si>
    <t>221966</t>
  </si>
  <si>
    <t>221967</t>
  </si>
  <si>
    <t>221968</t>
  </si>
  <si>
    <t>221969</t>
  </si>
  <si>
    <t>221971</t>
  </si>
  <si>
    <t>221972</t>
  </si>
  <si>
    <t>221973</t>
  </si>
  <si>
    <t>221974</t>
  </si>
  <si>
    <t>221975</t>
  </si>
  <si>
    <t>221976</t>
  </si>
  <si>
    <t>221978</t>
  </si>
  <si>
    <t>221979</t>
  </si>
  <si>
    <t>221980</t>
  </si>
  <si>
    <t>221981</t>
  </si>
  <si>
    <t>221982</t>
  </si>
  <si>
    <t>221983</t>
  </si>
  <si>
    <t>221984</t>
  </si>
  <si>
    <t>221985</t>
  </si>
  <si>
    <t>221986</t>
  </si>
  <si>
    <t>221987</t>
  </si>
  <si>
    <t>221988</t>
  </si>
  <si>
    <t>221989</t>
  </si>
  <si>
    <t>221990</t>
  </si>
  <si>
    <t>221991</t>
  </si>
  <si>
    <t>221992</t>
  </si>
  <si>
    <t>221993</t>
  </si>
  <si>
    <t>221994</t>
  </si>
  <si>
    <t>221995</t>
  </si>
  <si>
    <t>221996</t>
  </si>
  <si>
    <t>221997</t>
  </si>
  <si>
    <t>4524000001049</t>
  </si>
  <si>
    <t>TRANSFERENCIA</t>
  </si>
  <si>
    <t>4524000001721</t>
  </si>
  <si>
    <t>202230035076134</t>
  </si>
  <si>
    <t>4524000140008</t>
  </si>
  <si>
    <t>4524000009905</t>
  </si>
  <si>
    <t>4524000000378</t>
  </si>
  <si>
    <t>32095370998</t>
  </si>
  <si>
    <t>230926003390020218</t>
  </si>
  <si>
    <t>DEPOSITO</t>
  </si>
  <si>
    <t>32104252472</t>
  </si>
  <si>
    <t>9990002</t>
  </si>
  <si>
    <t>4524000065936</t>
  </si>
  <si>
    <t>4524000000001</t>
  </si>
  <si>
    <t>NOTA DE DEBITO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</si>
</sst>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847725</xdr:colOff>
      <xdr:row>89</xdr:row>
      <xdr:rowOff>5661</xdr:rowOff>
    </xdr:from>
    <xdr:to>
      <xdr:col>9</xdr:col>
      <xdr:colOff>827046</xdr:colOff>
      <xdr:row>99</xdr:row>
      <xdr:rowOff>294893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A789EC-707E-7236-0B56-8676962F3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19608111"/>
          <a:ext cx="11380746" cy="2670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view="pageBreakPreview" zoomScale="80" zoomScaleNormal="70" zoomScaleSheetLayoutView="80" workbookViewId="0">
      <selection activeCell="I86" sqref="I86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8" width="21.21875" style="1" customWidth="1"/>
    <col min="9" max="9" width="23.6640625" style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8" t="s">
        <v>9</v>
      </c>
      <c r="D15" s="48"/>
      <c r="E15" s="48"/>
      <c r="F15" s="48"/>
      <c r="G15" s="48"/>
      <c r="H15" s="48"/>
      <c r="I15" s="48"/>
      <c r="J15" s="48"/>
      <c r="K15" s="48"/>
    </row>
    <row r="16" spans="3:11" s="11" customFormat="1" ht="19.2" x14ac:dyDescent="0.25">
      <c r="C16" s="49" t="s">
        <v>10</v>
      </c>
      <c r="D16" s="49"/>
      <c r="E16" s="49"/>
      <c r="F16" s="49"/>
      <c r="G16" s="49"/>
      <c r="H16" s="49"/>
      <c r="I16" s="49"/>
      <c r="J16" s="49"/>
      <c r="K16" s="49"/>
    </row>
    <row r="17" spans="1:14" s="11" customFormat="1" ht="20.399999999999999" x14ac:dyDescent="0.25">
      <c r="D17" s="53"/>
      <c r="E17" s="54"/>
      <c r="F17" s="54"/>
      <c r="G17" s="54"/>
      <c r="H17" s="54"/>
      <c r="I17" s="54"/>
      <c r="J17" s="54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64" t="s">
        <v>2</v>
      </c>
      <c r="D19" s="64"/>
      <c r="E19" s="64"/>
      <c r="F19" s="64"/>
      <c r="G19" s="64"/>
      <c r="H19" s="64"/>
      <c r="I19" s="64"/>
      <c r="J19" s="64"/>
      <c r="K19" s="64"/>
    </row>
    <row r="20" spans="1:14" s="11" customFormat="1" ht="17.399999999999999" x14ac:dyDescent="0.25">
      <c r="A20" s="13" t="s">
        <v>7</v>
      </c>
      <c r="C20" s="64" t="s">
        <v>11</v>
      </c>
      <c r="D20" s="64"/>
      <c r="E20" s="64"/>
      <c r="F20" s="64"/>
      <c r="G20" s="64"/>
      <c r="H20" s="64"/>
      <c r="I20" s="64"/>
      <c r="J20" s="64"/>
      <c r="K20" s="64"/>
    </row>
    <row r="21" spans="1:14" s="11" customFormat="1" ht="18" customHeight="1" x14ac:dyDescent="0.25">
      <c r="C21" s="64" t="s">
        <v>17</v>
      </c>
      <c r="D21" s="64"/>
      <c r="E21" s="64"/>
      <c r="F21" s="64"/>
      <c r="G21" s="64"/>
      <c r="H21" s="64"/>
      <c r="I21" s="64"/>
      <c r="J21" s="64"/>
      <c r="K21" s="64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51"/>
      <c r="E23" s="60" t="s">
        <v>12</v>
      </c>
      <c r="F23" s="61"/>
      <c r="G23" s="62"/>
      <c r="H23" s="57"/>
      <c r="I23" s="58"/>
      <c r="J23" s="59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52"/>
      <c r="E24" s="63"/>
      <c r="F24" s="63"/>
      <c r="G24" s="31"/>
      <c r="H24" s="55" t="s">
        <v>6</v>
      </c>
      <c r="I24" s="56"/>
      <c r="J24" s="32">
        <v>16507760.42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52"/>
      <c r="E25" s="31" t="s">
        <v>3</v>
      </c>
      <c r="F25" s="31" t="s">
        <v>4</v>
      </c>
      <c r="G25" s="31" t="s">
        <v>5</v>
      </c>
      <c r="H25" s="31" t="s">
        <v>0</v>
      </c>
      <c r="I25" s="31" t="s">
        <v>1</v>
      </c>
      <c r="J25" s="31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3">
        <v>45173</v>
      </c>
      <c r="F26" s="34" t="s">
        <v>18</v>
      </c>
      <c r="G26" s="37" t="s">
        <v>16</v>
      </c>
      <c r="H26" s="36"/>
      <c r="I26" s="38">
        <v>102330</v>
      </c>
      <c r="J26" s="28">
        <f>+J24+H26-I26</f>
        <v>16405430.42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3">
        <v>45173</v>
      </c>
      <c r="F27" s="34" t="s">
        <v>19</v>
      </c>
      <c r="G27" s="37" t="s">
        <v>16</v>
      </c>
      <c r="H27" s="36"/>
      <c r="I27" s="38">
        <v>119385</v>
      </c>
      <c r="J27" s="28">
        <f>+J26+H27-I27</f>
        <v>16286045.42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3">
        <v>45173</v>
      </c>
      <c r="F28" s="34" t="s">
        <v>20</v>
      </c>
      <c r="G28" s="37" t="s">
        <v>16</v>
      </c>
      <c r="H28" s="36"/>
      <c r="I28" s="38">
        <v>102330</v>
      </c>
      <c r="J28" s="28">
        <f>+J27+H28-I28</f>
        <v>16183715.42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3">
        <v>45173</v>
      </c>
      <c r="F29" s="34" t="s">
        <v>21</v>
      </c>
      <c r="G29" s="37" t="s">
        <v>16</v>
      </c>
      <c r="H29" s="36"/>
      <c r="I29" s="38">
        <v>139282.5</v>
      </c>
      <c r="J29" s="28">
        <f t="shared" ref="J29:J87" si="0">+J28+H29-I29</f>
        <v>16044432.92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3">
        <v>45173</v>
      </c>
      <c r="F30" s="34" t="s">
        <v>22</v>
      </c>
      <c r="G30" s="37" t="s">
        <v>16</v>
      </c>
      <c r="H30" s="36"/>
      <c r="I30" s="38">
        <v>119385</v>
      </c>
      <c r="J30" s="28">
        <f t="shared" si="0"/>
        <v>15925047.92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3">
        <v>45173</v>
      </c>
      <c r="F31" s="34" t="s">
        <v>23</v>
      </c>
      <c r="G31" s="37" t="s">
        <v>16</v>
      </c>
      <c r="H31" s="36"/>
      <c r="I31" s="38">
        <v>119385</v>
      </c>
      <c r="J31" s="28">
        <f t="shared" si="0"/>
        <v>15805662.92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3">
        <v>45173</v>
      </c>
      <c r="F32" s="34" t="s">
        <v>24</v>
      </c>
      <c r="G32" s="37" t="s">
        <v>16</v>
      </c>
      <c r="H32" s="36"/>
      <c r="I32" s="38">
        <v>119385</v>
      </c>
      <c r="J32" s="28">
        <f t="shared" si="0"/>
        <v>15686277.92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3">
        <v>45173</v>
      </c>
      <c r="F33" s="34" t="s">
        <v>25</v>
      </c>
      <c r="G33" s="37" t="s">
        <v>16</v>
      </c>
      <c r="H33" s="36"/>
      <c r="I33" s="38">
        <v>4500000</v>
      </c>
      <c r="J33" s="28">
        <f t="shared" si="0"/>
        <v>11186277.92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3">
        <v>45175</v>
      </c>
      <c r="F34" s="34" t="s">
        <v>26</v>
      </c>
      <c r="G34" s="37" t="s">
        <v>16</v>
      </c>
      <c r="H34" s="36"/>
      <c r="I34" s="38">
        <v>56850</v>
      </c>
      <c r="J34" s="28">
        <f t="shared" si="0"/>
        <v>11129427.92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3">
        <v>45175</v>
      </c>
      <c r="F35" s="34" t="s">
        <v>27</v>
      </c>
      <c r="G35" s="37" t="s">
        <v>16</v>
      </c>
      <c r="H35" s="36"/>
      <c r="I35" s="38">
        <v>15796</v>
      </c>
      <c r="J35" s="28">
        <f t="shared" si="0"/>
        <v>11113631.92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3">
        <v>45175</v>
      </c>
      <c r="F36" s="34" t="s">
        <v>28</v>
      </c>
      <c r="G36" s="37" t="s">
        <v>16</v>
      </c>
      <c r="H36" s="36"/>
      <c r="I36" s="38">
        <v>113700</v>
      </c>
      <c r="J36" s="28">
        <f t="shared" si="0"/>
        <v>10999931.92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3">
        <v>45176</v>
      </c>
      <c r="F37" s="34" t="s">
        <v>29</v>
      </c>
      <c r="G37" s="37" t="s">
        <v>16</v>
      </c>
      <c r="H37" s="36"/>
      <c r="I37" s="38">
        <v>68220</v>
      </c>
      <c r="J37" s="28">
        <f t="shared" si="0"/>
        <v>10931711.92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3">
        <v>45176</v>
      </c>
      <c r="F38" s="34" t="s">
        <v>30</v>
      </c>
      <c r="G38" s="37" t="s">
        <v>16</v>
      </c>
      <c r="H38" s="36"/>
      <c r="I38" s="38">
        <v>68220</v>
      </c>
      <c r="J38" s="28">
        <f t="shared" si="0"/>
        <v>10863491.92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3">
        <v>45176</v>
      </c>
      <c r="F39" s="34" t="s">
        <v>31</v>
      </c>
      <c r="G39" s="37" t="s">
        <v>16</v>
      </c>
      <c r="H39" s="36"/>
      <c r="I39" s="38">
        <v>68220</v>
      </c>
      <c r="J39" s="28">
        <f t="shared" si="0"/>
        <v>10795271.92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3">
        <v>45176</v>
      </c>
      <c r="F40" s="34" t="s">
        <v>32</v>
      </c>
      <c r="G40" s="37" t="s">
        <v>16</v>
      </c>
      <c r="H40" s="36"/>
      <c r="I40" s="38">
        <v>85275</v>
      </c>
      <c r="J40" s="28">
        <f t="shared" si="0"/>
        <v>10709996.92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3">
        <v>45176</v>
      </c>
      <c r="F41" s="34" t="s">
        <v>33</v>
      </c>
      <c r="G41" s="37" t="s">
        <v>16</v>
      </c>
      <c r="H41" s="36"/>
      <c r="I41" s="38">
        <v>85275</v>
      </c>
      <c r="J41" s="28">
        <f t="shared" si="0"/>
        <v>10624721.92</v>
      </c>
      <c r="K41" s="8"/>
      <c r="L41" s="8"/>
      <c r="M41" s="8"/>
      <c r="N41" s="8"/>
    </row>
    <row r="42" spans="1:14" s="3" customFormat="1" ht="17.399999999999999" x14ac:dyDescent="0.3">
      <c r="A42" s="8"/>
      <c r="B42" s="8"/>
      <c r="C42" s="8"/>
      <c r="D42" s="7"/>
      <c r="E42" s="33">
        <v>45176</v>
      </c>
      <c r="F42" s="34" t="s">
        <v>34</v>
      </c>
      <c r="G42" s="37" t="s">
        <v>16</v>
      </c>
      <c r="H42" s="36"/>
      <c r="I42" s="38">
        <v>68220</v>
      </c>
      <c r="J42" s="28">
        <f t="shared" si="0"/>
        <v>10556501.92</v>
      </c>
      <c r="K42" s="8"/>
      <c r="L42" s="8"/>
      <c r="M42" s="8"/>
      <c r="N42" s="8"/>
    </row>
    <row r="43" spans="1:14" s="3" customFormat="1" ht="17.399999999999999" x14ac:dyDescent="0.3">
      <c r="A43" s="8"/>
      <c r="B43" s="8"/>
      <c r="C43" s="8"/>
      <c r="D43" s="7"/>
      <c r="E43" s="33">
        <v>45176</v>
      </c>
      <c r="F43" s="34" t="s">
        <v>35</v>
      </c>
      <c r="G43" s="37" t="s">
        <v>16</v>
      </c>
      <c r="H43" s="36"/>
      <c r="I43" s="38">
        <v>68220</v>
      </c>
      <c r="J43" s="28">
        <f t="shared" si="0"/>
        <v>10488281.92</v>
      </c>
      <c r="K43" s="8"/>
      <c r="L43" s="8"/>
      <c r="M43" s="8"/>
      <c r="N43" s="8"/>
    </row>
    <row r="44" spans="1:14" s="3" customFormat="1" ht="17.399999999999999" x14ac:dyDescent="0.3">
      <c r="A44" s="8"/>
      <c r="B44" s="8"/>
      <c r="C44" s="8"/>
      <c r="D44" s="7"/>
      <c r="E44" s="33">
        <v>45177</v>
      </c>
      <c r="F44" s="34" t="s">
        <v>68</v>
      </c>
      <c r="G44" s="37" t="s">
        <v>69</v>
      </c>
      <c r="H44" s="36">
        <v>4500000</v>
      </c>
      <c r="I44" s="38"/>
      <c r="J44" s="28">
        <f t="shared" si="0"/>
        <v>14988281.92</v>
      </c>
      <c r="K44" s="8"/>
      <c r="L44" s="8"/>
      <c r="M44" s="8"/>
      <c r="N44" s="8"/>
    </row>
    <row r="45" spans="1:14" s="3" customFormat="1" ht="17.399999999999999" x14ac:dyDescent="0.3">
      <c r="A45" s="8"/>
      <c r="B45" s="8"/>
      <c r="C45" s="8"/>
      <c r="D45" s="7"/>
      <c r="E45" s="33">
        <v>45177</v>
      </c>
      <c r="F45" s="34" t="s">
        <v>36</v>
      </c>
      <c r="G45" s="37" t="s">
        <v>16</v>
      </c>
      <c r="H45" s="36"/>
      <c r="I45" s="38">
        <v>119385</v>
      </c>
      <c r="J45" s="28">
        <f t="shared" si="0"/>
        <v>14868896.92</v>
      </c>
      <c r="K45" s="8"/>
      <c r="L45" s="8"/>
      <c r="M45" s="8"/>
      <c r="N45" s="8"/>
    </row>
    <row r="46" spans="1:14" s="3" customFormat="1" ht="17.399999999999999" x14ac:dyDescent="0.3">
      <c r="A46" s="8"/>
      <c r="B46" s="8"/>
      <c r="C46" s="8"/>
      <c r="D46" s="7"/>
      <c r="E46" s="33">
        <v>45177</v>
      </c>
      <c r="F46" s="34" t="s">
        <v>37</v>
      </c>
      <c r="G46" s="37" t="s">
        <v>16</v>
      </c>
      <c r="H46" s="36"/>
      <c r="I46" s="38">
        <v>85275</v>
      </c>
      <c r="J46" s="28">
        <f t="shared" si="0"/>
        <v>14783621.92</v>
      </c>
      <c r="K46" s="8"/>
      <c r="L46" s="8"/>
      <c r="M46" s="8"/>
      <c r="N46" s="8"/>
    </row>
    <row r="47" spans="1:14" s="3" customFormat="1" ht="17.399999999999999" x14ac:dyDescent="0.3">
      <c r="A47" s="8"/>
      <c r="B47" s="8"/>
      <c r="C47" s="8"/>
      <c r="D47" s="7"/>
      <c r="E47" s="33">
        <v>45177</v>
      </c>
      <c r="F47" s="34" t="s">
        <v>38</v>
      </c>
      <c r="G47" s="37" t="s">
        <v>16</v>
      </c>
      <c r="H47" s="36"/>
      <c r="I47" s="38">
        <v>85275</v>
      </c>
      <c r="J47" s="28">
        <f t="shared" si="0"/>
        <v>14698346.92</v>
      </c>
      <c r="K47" s="8"/>
      <c r="L47" s="8"/>
      <c r="M47" s="8"/>
      <c r="N47" s="8"/>
    </row>
    <row r="48" spans="1:14" s="3" customFormat="1" ht="17.25" customHeight="1" x14ac:dyDescent="0.3">
      <c r="A48" s="8"/>
      <c r="B48" s="8"/>
      <c r="C48" s="8"/>
      <c r="D48" s="7"/>
      <c r="E48" s="33">
        <v>45177</v>
      </c>
      <c r="F48" s="34" t="s">
        <v>39</v>
      </c>
      <c r="G48" s="37" t="s">
        <v>16</v>
      </c>
      <c r="H48" s="36"/>
      <c r="I48" s="38">
        <v>71062.5</v>
      </c>
      <c r="J48" s="28">
        <f t="shared" si="0"/>
        <v>14627284.42</v>
      </c>
      <c r="K48" s="8"/>
      <c r="L48" s="8"/>
      <c r="M48" s="8"/>
      <c r="N48" s="8"/>
    </row>
    <row r="49" spans="1:14" s="3" customFormat="1" ht="17.25" customHeight="1" x14ac:dyDescent="0.3">
      <c r="A49" s="8"/>
      <c r="B49" s="8"/>
      <c r="C49" s="8"/>
      <c r="D49" s="7"/>
      <c r="E49" s="33">
        <v>45177</v>
      </c>
      <c r="F49" s="34" t="s">
        <v>40</v>
      </c>
      <c r="G49" s="37" t="s">
        <v>16</v>
      </c>
      <c r="H49" s="36"/>
      <c r="I49" s="38">
        <v>56850</v>
      </c>
      <c r="J49" s="28">
        <f t="shared" si="0"/>
        <v>14570434.42</v>
      </c>
      <c r="K49" s="8"/>
      <c r="L49" s="8"/>
      <c r="M49" s="8"/>
      <c r="N49" s="8"/>
    </row>
    <row r="50" spans="1:14" s="3" customFormat="1" ht="17.25" customHeight="1" x14ac:dyDescent="0.3">
      <c r="A50" s="8"/>
      <c r="B50" s="8"/>
      <c r="C50" s="8"/>
      <c r="D50" s="7"/>
      <c r="E50" s="33">
        <v>45177</v>
      </c>
      <c r="F50" s="34" t="s">
        <v>41</v>
      </c>
      <c r="G50" s="37" t="s">
        <v>16</v>
      </c>
      <c r="H50" s="36"/>
      <c r="I50" s="38">
        <v>56850</v>
      </c>
      <c r="J50" s="28">
        <f t="shared" si="0"/>
        <v>14513584.42</v>
      </c>
      <c r="K50" s="8"/>
      <c r="L50" s="8"/>
      <c r="M50" s="8"/>
      <c r="N50" s="8"/>
    </row>
    <row r="51" spans="1:14" s="3" customFormat="1" ht="17.25" customHeight="1" x14ac:dyDescent="0.3">
      <c r="A51" s="8"/>
      <c r="B51" s="8"/>
      <c r="C51" s="8"/>
      <c r="D51" s="7"/>
      <c r="E51" s="33">
        <v>45180</v>
      </c>
      <c r="F51" s="34" t="s">
        <v>42</v>
      </c>
      <c r="G51" s="37" t="s">
        <v>16</v>
      </c>
      <c r="H51" s="36"/>
      <c r="I51" s="38">
        <v>94253.14</v>
      </c>
      <c r="J51" s="28">
        <f t="shared" si="0"/>
        <v>14419331.279999999</v>
      </c>
      <c r="K51" s="8"/>
      <c r="L51" s="8"/>
      <c r="M51" s="8"/>
      <c r="N51" s="8"/>
    </row>
    <row r="52" spans="1:14" s="3" customFormat="1" ht="17.25" customHeight="1" x14ac:dyDescent="0.3">
      <c r="A52" s="8"/>
      <c r="B52" s="8"/>
      <c r="C52" s="8"/>
      <c r="D52" s="7"/>
      <c r="E52" s="33">
        <v>45180</v>
      </c>
      <c r="F52" s="34" t="s">
        <v>70</v>
      </c>
      <c r="G52" s="37" t="s">
        <v>69</v>
      </c>
      <c r="H52" s="36">
        <v>37500</v>
      </c>
      <c r="I52" s="38"/>
      <c r="J52" s="28">
        <f t="shared" si="0"/>
        <v>14456831.279999999</v>
      </c>
      <c r="K52" s="8"/>
      <c r="L52" s="8"/>
      <c r="M52" s="8"/>
      <c r="N52" s="8"/>
    </row>
    <row r="53" spans="1:14" s="3" customFormat="1" ht="17.25" customHeight="1" x14ac:dyDescent="0.3">
      <c r="A53" s="8"/>
      <c r="B53" s="8"/>
      <c r="C53" s="8"/>
      <c r="D53" s="7"/>
      <c r="E53" s="33">
        <v>45180</v>
      </c>
      <c r="F53" s="34" t="s">
        <v>81</v>
      </c>
      <c r="G53" s="37" t="s">
        <v>82</v>
      </c>
      <c r="H53" s="36"/>
      <c r="I53" s="38">
        <v>1120022.72</v>
      </c>
      <c r="J53" s="28">
        <f t="shared" si="0"/>
        <v>13336808.559999999</v>
      </c>
      <c r="K53" s="8"/>
      <c r="L53" s="8"/>
      <c r="M53" s="8"/>
      <c r="N53" s="8"/>
    </row>
    <row r="54" spans="1:14" s="3" customFormat="1" ht="17.25" customHeight="1" x14ac:dyDescent="0.3">
      <c r="A54" s="8"/>
      <c r="B54" s="8"/>
      <c r="C54" s="8"/>
      <c r="D54" s="7"/>
      <c r="E54" s="33">
        <v>45181</v>
      </c>
      <c r="F54" s="34" t="s">
        <v>71</v>
      </c>
      <c r="G54" s="37" t="s">
        <v>69</v>
      </c>
      <c r="H54" s="36">
        <v>45500</v>
      </c>
      <c r="I54" s="38"/>
      <c r="J54" s="28">
        <f t="shared" si="0"/>
        <v>13382308.559999999</v>
      </c>
      <c r="K54" s="8"/>
      <c r="L54" s="8"/>
      <c r="M54" s="8"/>
      <c r="N54" s="8"/>
    </row>
    <row r="55" spans="1:14" s="3" customFormat="1" ht="17.25" customHeight="1" x14ac:dyDescent="0.3">
      <c r="A55" s="8"/>
      <c r="B55" s="8"/>
      <c r="C55" s="8"/>
      <c r="D55" s="7"/>
      <c r="E55" s="33">
        <v>45181</v>
      </c>
      <c r="F55" s="34" t="s">
        <v>43</v>
      </c>
      <c r="G55" s="37" t="s">
        <v>16</v>
      </c>
      <c r="H55" s="36"/>
      <c r="I55" s="38">
        <v>15462.28</v>
      </c>
      <c r="J55" s="28">
        <f t="shared" si="0"/>
        <v>13366846.279999999</v>
      </c>
      <c r="K55" s="8"/>
      <c r="L55" s="8"/>
      <c r="M55" s="8"/>
      <c r="N55" s="8"/>
    </row>
    <row r="56" spans="1:14" s="3" customFormat="1" ht="17.25" customHeight="1" x14ac:dyDescent="0.3">
      <c r="A56" s="8"/>
      <c r="B56" s="8"/>
      <c r="C56" s="8"/>
      <c r="D56" s="7"/>
      <c r="E56" s="33">
        <v>45182</v>
      </c>
      <c r="F56" s="34" t="s">
        <v>44</v>
      </c>
      <c r="G56" s="37" t="s">
        <v>16</v>
      </c>
      <c r="H56" s="36"/>
      <c r="I56" s="38">
        <v>102330</v>
      </c>
      <c r="J56" s="28">
        <f t="shared" si="0"/>
        <v>13264516.279999999</v>
      </c>
      <c r="K56" s="8"/>
      <c r="L56" s="8"/>
      <c r="M56" s="8"/>
      <c r="N56" s="8"/>
    </row>
    <row r="57" spans="1:14" s="3" customFormat="1" ht="17.25" customHeight="1" x14ac:dyDescent="0.3">
      <c r="A57" s="8"/>
      <c r="B57" s="8"/>
      <c r="C57" s="8"/>
      <c r="D57" s="7"/>
      <c r="E57" s="33">
        <v>45182</v>
      </c>
      <c r="F57" s="34" t="s">
        <v>45</v>
      </c>
      <c r="G57" s="37" t="s">
        <v>16</v>
      </c>
      <c r="H57" s="36"/>
      <c r="I57" s="38">
        <v>119385</v>
      </c>
      <c r="J57" s="28">
        <f t="shared" si="0"/>
        <v>13145131.279999999</v>
      </c>
      <c r="K57" s="8"/>
      <c r="L57" s="8"/>
      <c r="M57" s="8"/>
      <c r="N57" s="8"/>
    </row>
    <row r="58" spans="1:14" s="3" customFormat="1" ht="17.25" customHeight="1" x14ac:dyDescent="0.3">
      <c r="A58" s="8"/>
      <c r="B58" s="8"/>
      <c r="C58" s="8"/>
      <c r="D58" s="7"/>
      <c r="E58" s="33">
        <v>45182</v>
      </c>
      <c r="F58" s="34" t="s">
        <v>46</v>
      </c>
      <c r="G58" s="37" t="s">
        <v>16</v>
      </c>
      <c r="H58" s="36"/>
      <c r="I58" s="38">
        <v>102330</v>
      </c>
      <c r="J58" s="28">
        <f t="shared" si="0"/>
        <v>13042801.279999999</v>
      </c>
      <c r="K58" s="8"/>
      <c r="L58" s="8"/>
      <c r="M58" s="8"/>
      <c r="N58" s="8"/>
    </row>
    <row r="59" spans="1:14" s="3" customFormat="1" ht="17.25" customHeight="1" x14ac:dyDescent="0.3">
      <c r="A59" s="8"/>
      <c r="B59" s="8"/>
      <c r="C59" s="8"/>
      <c r="D59" s="7"/>
      <c r="E59" s="33">
        <v>45182</v>
      </c>
      <c r="F59" s="34" t="s">
        <v>47</v>
      </c>
      <c r="G59" s="37" t="s">
        <v>16</v>
      </c>
      <c r="H59" s="36"/>
      <c r="I59" s="38">
        <v>85275</v>
      </c>
      <c r="J59" s="28">
        <f t="shared" si="0"/>
        <v>12957526.279999999</v>
      </c>
      <c r="K59" s="8"/>
      <c r="L59" s="8"/>
      <c r="M59" s="8"/>
      <c r="N59" s="8"/>
    </row>
    <row r="60" spans="1:14" s="3" customFormat="1" ht="17.25" customHeight="1" x14ac:dyDescent="0.3">
      <c r="A60" s="8"/>
      <c r="B60" s="8"/>
      <c r="C60" s="8"/>
      <c r="D60" s="7"/>
      <c r="E60" s="33">
        <v>45182</v>
      </c>
      <c r="F60" s="34" t="s">
        <v>48</v>
      </c>
      <c r="G60" s="37" t="s">
        <v>16</v>
      </c>
      <c r="H60" s="36"/>
      <c r="I60" s="38">
        <v>102330</v>
      </c>
      <c r="J60" s="28">
        <f t="shared" si="0"/>
        <v>12855196.279999999</v>
      </c>
      <c r="K60" s="8"/>
      <c r="L60" s="8"/>
      <c r="M60" s="8"/>
      <c r="N60" s="8"/>
    </row>
    <row r="61" spans="1:14" s="3" customFormat="1" ht="17.25" customHeight="1" x14ac:dyDescent="0.3">
      <c r="A61" s="8"/>
      <c r="B61" s="8"/>
      <c r="C61" s="8"/>
      <c r="D61" s="7"/>
      <c r="E61" s="33">
        <v>45182</v>
      </c>
      <c r="F61" s="34" t="s">
        <v>49</v>
      </c>
      <c r="G61" s="37" t="s">
        <v>16</v>
      </c>
      <c r="H61" s="36"/>
      <c r="I61" s="38">
        <v>56850</v>
      </c>
      <c r="J61" s="28">
        <f t="shared" si="0"/>
        <v>12798346.279999999</v>
      </c>
      <c r="K61" s="8"/>
      <c r="L61" s="8"/>
      <c r="M61" s="8"/>
      <c r="N61" s="8"/>
    </row>
    <row r="62" spans="1:14" s="3" customFormat="1" ht="17.25" customHeight="1" x14ac:dyDescent="0.3">
      <c r="A62" s="8"/>
      <c r="B62" s="8"/>
      <c r="C62" s="8"/>
      <c r="D62" s="7"/>
      <c r="E62" s="33">
        <v>45182</v>
      </c>
      <c r="F62" s="34" t="s">
        <v>50</v>
      </c>
      <c r="G62" s="37" t="s">
        <v>16</v>
      </c>
      <c r="H62" s="36"/>
      <c r="I62" s="38">
        <v>56850</v>
      </c>
      <c r="J62" s="28">
        <f t="shared" si="0"/>
        <v>12741496.279999999</v>
      </c>
      <c r="K62" s="8"/>
      <c r="L62" s="8"/>
      <c r="M62" s="8"/>
      <c r="N62" s="8"/>
    </row>
    <row r="63" spans="1:14" s="3" customFormat="1" ht="17.25" customHeight="1" x14ac:dyDescent="0.3">
      <c r="A63" s="8"/>
      <c r="B63" s="8"/>
      <c r="C63" s="8"/>
      <c r="D63" s="7"/>
      <c r="E63" s="33">
        <v>45182</v>
      </c>
      <c r="F63" s="34" t="s">
        <v>51</v>
      </c>
      <c r="G63" s="37" t="s">
        <v>16</v>
      </c>
      <c r="H63" s="36"/>
      <c r="I63" s="38">
        <v>56850</v>
      </c>
      <c r="J63" s="28">
        <f t="shared" si="0"/>
        <v>12684646.279999999</v>
      </c>
      <c r="K63" s="8"/>
      <c r="L63" s="8"/>
      <c r="M63" s="8"/>
      <c r="N63" s="8"/>
    </row>
    <row r="64" spans="1:14" s="3" customFormat="1" ht="17.25" customHeight="1" x14ac:dyDescent="0.3">
      <c r="A64" s="8"/>
      <c r="B64" s="8"/>
      <c r="C64" s="8"/>
      <c r="D64" s="7"/>
      <c r="E64" s="33">
        <v>45182</v>
      </c>
      <c r="F64" s="34" t="s">
        <v>52</v>
      </c>
      <c r="G64" s="37" t="s">
        <v>16</v>
      </c>
      <c r="H64" s="36"/>
      <c r="I64" s="38">
        <v>56850</v>
      </c>
      <c r="J64" s="28">
        <f t="shared" si="0"/>
        <v>12627796.279999999</v>
      </c>
      <c r="K64" s="8"/>
      <c r="L64" s="8"/>
      <c r="M64" s="8"/>
      <c r="N64" s="8"/>
    </row>
    <row r="65" spans="1:14" s="3" customFormat="1" ht="17.25" customHeight="1" x14ac:dyDescent="0.3">
      <c r="A65" s="8"/>
      <c r="B65" s="8"/>
      <c r="C65" s="8"/>
      <c r="D65" s="7"/>
      <c r="E65" s="33">
        <v>45182</v>
      </c>
      <c r="F65" s="34" t="s">
        <v>53</v>
      </c>
      <c r="G65" s="37" t="s">
        <v>16</v>
      </c>
      <c r="H65" s="36"/>
      <c r="I65" s="38">
        <v>56850</v>
      </c>
      <c r="J65" s="28">
        <f t="shared" si="0"/>
        <v>12570946.279999999</v>
      </c>
      <c r="K65" s="8"/>
      <c r="L65" s="8"/>
      <c r="M65" s="8"/>
      <c r="N65" s="8"/>
    </row>
    <row r="66" spans="1:14" s="3" customFormat="1" ht="17.25" customHeight="1" x14ac:dyDescent="0.3">
      <c r="A66" s="8"/>
      <c r="B66" s="8"/>
      <c r="C66" s="8"/>
      <c r="D66" s="7"/>
      <c r="E66" s="33">
        <v>45183</v>
      </c>
      <c r="F66" s="34" t="s">
        <v>72</v>
      </c>
      <c r="G66" s="37" t="s">
        <v>69</v>
      </c>
      <c r="H66" s="36">
        <v>158561.48000000001</v>
      </c>
      <c r="I66" s="38"/>
      <c r="J66" s="28">
        <f t="shared" si="0"/>
        <v>12729507.76</v>
      </c>
      <c r="K66" s="8"/>
      <c r="L66" s="8"/>
      <c r="M66" s="8"/>
      <c r="N66" s="8"/>
    </row>
    <row r="67" spans="1:14" s="3" customFormat="1" ht="17.25" customHeight="1" x14ac:dyDescent="0.3">
      <c r="A67" s="8"/>
      <c r="B67" s="8"/>
      <c r="C67" s="8"/>
      <c r="D67" s="7"/>
      <c r="E67" s="33">
        <v>45187</v>
      </c>
      <c r="F67" s="34" t="s">
        <v>54</v>
      </c>
      <c r="G67" s="37" t="s">
        <v>16</v>
      </c>
      <c r="H67" s="36"/>
      <c r="I67" s="38">
        <v>1122.3399999999999</v>
      </c>
      <c r="J67" s="28">
        <f t="shared" si="0"/>
        <v>12728385.42</v>
      </c>
      <c r="K67" s="8"/>
      <c r="L67" s="8"/>
      <c r="M67" s="8"/>
      <c r="N67" s="8"/>
    </row>
    <row r="68" spans="1:14" s="3" customFormat="1" ht="17.25" customHeight="1" x14ac:dyDescent="0.3">
      <c r="A68" s="8"/>
      <c r="B68" s="8"/>
      <c r="C68" s="8"/>
      <c r="D68" s="7"/>
      <c r="E68" s="33">
        <v>45187</v>
      </c>
      <c r="F68" s="34" t="s">
        <v>55</v>
      </c>
      <c r="G68" s="37" t="s">
        <v>16</v>
      </c>
      <c r="H68" s="36"/>
      <c r="I68" s="38">
        <v>1039.2</v>
      </c>
      <c r="J68" s="28">
        <f t="shared" si="0"/>
        <v>12727346.220000001</v>
      </c>
      <c r="K68" s="8"/>
      <c r="L68" s="8"/>
      <c r="M68" s="8"/>
      <c r="N68" s="8"/>
    </row>
    <row r="69" spans="1:14" s="3" customFormat="1" ht="17.25" customHeight="1" x14ac:dyDescent="0.3">
      <c r="A69" s="8"/>
      <c r="B69" s="8"/>
      <c r="C69" s="8"/>
      <c r="D69" s="7"/>
      <c r="E69" s="33">
        <v>45187</v>
      </c>
      <c r="F69" s="34" t="s">
        <v>56</v>
      </c>
      <c r="G69" s="37" t="s">
        <v>16</v>
      </c>
      <c r="H69" s="36"/>
      <c r="I69" s="38">
        <v>15990.03</v>
      </c>
      <c r="J69" s="28">
        <f t="shared" si="0"/>
        <v>12711356.190000001</v>
      </c>
      <c r="K69" s="8"/>
      <c r="L69" s="8"/>
      <c r="M69" s="8"/>
      <c r="N69" s="8"/>
    </row>
    <row r="70" spans="1:14" s="3" customFormat="1" ht="17.25" customHeight="1" x14ac:dyDescent="0.3">
      <c r="A70" s="8"/>
      <c r="B70" s="8"/>
      <c r="C70" s="8"/>
      <c r="D70" s="7"/>
      <c r="E70" s="33">
        <v>45187</v>
      </c>
      <c r="F70" s="34" t="s">
        <v>57</v>
      </c>
      <c r="G70" s="37" t="s">
        <v>16</v>
      </c>
      <c r="H70" s="36"/>
      <c r="I70" s="38">
        <v>12572</v>
      </c>
      <c r="J70" s="28">
        <f t="shared" si="0"/>
        <v>12698784.190000001</v>
      </c>
      <c r="K70" s="8"/>
      <c r="L70" s="8"/>
      <c r="M70" s="8"/>
      <c r="N70" s="8"/>
    </row>
    <row r="71" spans="1:14" s="3" customFormat="1" ht="17.25" customHeight="1" x14ac:dyDescent="0.3">
      <c r="A71" s="8"/>
      <c r="B71" s="8"/>
      <c r="C71" s="8"/>
      <c r="D71" s="7"/>
      <c r="E71" s="33">
        <v>45187</v>
      </c>
      <c r="F71" s="34" t="s">
        <v>58</v>
      </c>
      <c r="G71" s="37" t="s">
        <v>16</v>
      </c>
      <c r="H71" s="36"/>
      <c r="I71" s="38">
        <v>15190.36</v>
      </c>
      <c r="J71" s="28">
        <f t="shared" si="0"/>
        <v>12683593.830000002</v>
      </c>
      <c r="K71" s="8"/>
      <c r="L71" s="8"/>
      <c r="M71" s="8"/>
      <c r="N71" s="8"/>
    </row>
    <row r="72" spans="1:14" s="3" customFormat="1" ht="17.25" customHeight="1" x14ac:dyDescent="0.3">
      <c r="A72" s="8"/>
      <c r="B72" s="8"/>
      <c r="C72" s="8"/>
      <c r="D72" s="7"/>
      <c r="E72" s="33">
        <v>45190</v>
      </c>
      <c r="F72" s="34" t="s">
        <v>59</v>
      </c>
      <c r="G72" s="37" t="s">
        <v>16</v>
      </c>
      <c r="H72" s="36"/>
      <c r="I72" s="38">
        <v>15070.59</v>
      </c>
      <c r="J72" s="28">
        <f t="shared" si="0"/>
        <v>12668523.240000002</v>
      </c>
      <c r="K72" s="8"/>
      <c r="L72" s="8"/>
      <c r="M72" s="8"/>
      <c r="N72" s="8"/>
    </row>
    <row r="73" spans="1:14" s="3" customFormat="1" ht="17.25" customHeight="1" x14ac:dyDescent="0.3">
      <c r="A73" s="8"/>
      <c r="B73" s="8"/>
      <c r="C73" s="8"/>
      <c r="D73" s="7"/>
      <c r="E73" s="33">
        <v>45190</v>
      </c>
      <c r="F73" s="34" t="s">
        <v>73</v>
      </c>
      <c r="G73" s="37" t="s">
        <v>69</v>
      </c>
      <c r="H73" s="36">
        <v>6450</v>
      </c>
      <c r="I73" s="38"/>
      <c r="J73" s="28">
        <f t="shared" si="0"/>
        <v>12674973.240000002</v>
      </c>
      <c r="K73" s="8"/>
      <c r="L73" s="8"/>
      <c r="M73" s="8"/>
      <c r="N73" s="8"/>
    </row>
    <row r="74" spans="1:14" s="3" customFormat="1" ht="17.25" customHeight="1" x14ac:dyDescent="0.3">
      <c r="A74" s="8"/>
      <c r="B74" s="8"/>
      <c r="C74" s="8"/>
      <c r="D74" s="7"/>
      <c r="E74" s="33">
        <v>45191</v>
      </c>
      <c r="F74" s="34" t="s">
        <v>74</v>
      </c>
      <c r="G74" s="37" t="s">
        <v>69</v>
      </c>
      <c r="H74" s="36">
        <v>30450</v>
      </c>
      <c r="I74" s="38"/>
      <c r="J74" s="28">
        <f t="shared" si="0"/>
        <v>12705423.240000002</v>
      </c>
      <c r="K74" s="8"/>
      <c r="L74" s="8"/>
      <c r="M74" s="8"/>
      <c r="N74" s="8"/>
    </row>
    <row r="75" spans="1:14" s="3" customFormat="1" ht="17.25" customHeight="1" x14ac:dyDescent="0.3">
      <c r="A75" s="8"/>
      <c r="B75" s="8"/>
      <c r="C75" s="8"/>
      <c r="D75" s="7"/>
      <c r="E75" s="33">
        <v>45194</v>
      </c>
      <c r="F75" s="34" t="s">
        <v>60</v>
      </c>
      <c r="G75" s="37" t="s">
        <v>16</v>
      </c>
      <c r="H75" s="36"/>
      <c r="I75" s="38">
        <v>139282.5</v>
      </c>
      <c r="J75" s="28">
        <f t="shared" si="0"/>
        <v>12566140.740000002</v>
      </c>
      <c r="K75" s="8"/>
      <c r="L75" s="8"/>
      <c r="M75" s="8"/>
      <c r="N75" s="8"/>
    </row>
    <row r="76" spans="1:14" s="3" customFormat="1" ht="17.25" customHeight="1" x14ac:dyDescent="0.3">
      <c r="A76" s="8"/>
      <c r="B76" s="8"/>
      <c r="C76" s="8"/>
      <c r="D76" s="7"/>
      <c r="E76" s="33">
        <v>45194</v>
      </c>
      <c r="F76" s="34" t="s">
        <v>61</v>
      </c>
      <c r="G76" s="37" t="s">
        <v>16</v>
      </c>
      <c r="H76" s="36"/>
      <c r="I76" s="38">
        <v>119385</v>
      </c>
      <c r="J76" s="28">
        <f t="shared" si="0"/>
        <v>12446755.740000002</v>
      </c>
      <c r="K76" s="8"/>
      <c r="L76" s="8"/>
      <c r="M76" s="8"/>
      <c r="N76" s="8"/>
    </row>
    <row r="77" spans="1:14" s="3" customFormat="1" ht="17.25" customHeight="1" x14ac:dyDescent="0.3">
      <c r="A77" s="8"/>
      <c r="B77" s="8"/>
      <c r="C77" s="8"/>
      <c r="D77" s="7"/>
      <c r="E77" s="33">
        <v>45194</v>
      </c>
      <c r="F77" s="34" t="s">
        <v>62</v>
      </c>
      <c r="G77" s="37" t="s">
        <v>16</v>
      </c>
      <c r="H77" s="36"/>
      <c r="I77" s="38">
        <v>119385</v>
      </c>
      <c r="J77" s="28">
        <f t="shared" si="0"/>
        <v>12327370.740000002</v>
      </c>
      <c r="K77" s="8"/>
      <c r="L77" s="8"/>
      <c r="M77" s="8"/>
      <c r="N77" s="8"/>
    </row>
    <row r="78" spans="1:14" s="3" customFormat="1" ht="17.25" customHeight="1" x14ac:dyDescent="0.3">
      <c r="A78" s="8"/>
      <c r="B78" s="8"/>
      <c r="C78" s="8"/>
      <c r="D78" s="7"/>
      <c r="E78" s="33">
        <v>45194</v>
      </c>
      <c r="F78" s="34" t="s">
        <v>63</v>
      </c>
      <c r="G78" s="37" t="s">
        <v>16</v>
      </c>
      <c r="H78" s="36"/>
      <c r="I78" s="38">
        <v>119385</v>
      </c>
      <c r="J78" s="28">
        <f t="shared" si="0"/>
        <v>12207985.740000002</v>
      </c>
      <c r="K78" s="8"/>
      <c r="L78" s="8"/>
      <c r="M78" s="8"/>
      <c r="N78" s="8"/>
    </row>
    <row r="79" spans="1:14" s="3" customFormat="1" ht="17.25" customHeight="1" x14ac:dyDescent="0.3">
      <c r="A79" s="8"/>
      <c r="B79" s="8"/>
      <c r="C79" s="8"/>
      <c r="D79" s="7"/>
      <c r="E79" s="33">
        <v>45194</v>
      </c>
      <c r="F79" s="34" t="s">
        <v>64</v>
      </c>
      <c r="G79" s="37" t="s">
        <v>16</v>
      </c>
      <c r="H79" s="36"/>
      <c r="I79" s="38">
        <v>79590</v>
      </c>
      <c r="J79" s="28">
        <f t="shared" si="0"/>
        <v>12128395.740000002</v>
      </c>
      <c r="K79" s="8"/>
      <c r="L79" s="8"/>
      <c r="M79" s="8"/>
      <c r="N79" s="8"/>
    </row>
    <row r="80" spans="1:14" s="3" customFormat="1" ht="17.25" customHeight="1" x14ac:dyDescent="0.3">
      <c r="A80" s="8"/>
      <c r="B80" s="8"/>
      <c r="C80" s="8"/>
      <c r="D80" s="7"/>
      <c r="E80" s="33">
        <v>45194</v>
      </c>
      <c r="F80" s="34" t="s">
        <v>65</v>
      </c>
      <c r="G80" s="37" t="s">
        <v>16</v>
      </c>
      <c r="H80" s="36"/>
      <c r="I80" s="38">
        <v>99487.5</v>
      </c>
      <c r="J80" s="28">
        <f t="shared" si="0"/>
        <v>12028908.240000002</v>
      </c>
      <c r="K80" s="8"/>
      <c r="L80" s="8"/>
      <c r="M80" s="8"/>
      <c r="N80" s="8"/>
    </row>
    <row r="81" spans="1:14" s="3" customFormat="1" ht="17.25" customHeight="1" x14ac:dyDescent="0.3">
      <c r="A81" s="8"/>
      <c r="B81" s="8"/>
      <c r="C81" s="8"/>
      <c r="D81" s="7"/>
      <c r="E81" s="33">
        <v>45195</v>
      </c>
      <c r="F81" s="34" t="s">
        <v>75</v>
      </c>
      <c r="G81" s="37" t="s">
        <v>69</v>
      </c>
      <c r="H81" s="36">
        <v>1000</v>
      </c>
      <c r="I81" s="38"/>
      <c r="J81" s="28">
        <f t="shared" si="0"/>
        <v>12029908.240000002</v>
      </c>
      <c r="K81" s="8"/>
      <c r="L81" s="8"/>
      <c r="M81" s="8"/>
      <c r="N81" s="8"/>
    </row>
    <row r="82" spans="1:14" s="3" customFormat="1" ht="17.25" customHeight="1" x14ac:dyDescent="0.3">
      <c r="A82" s="8"/>
      <c r="B82" s="8"/>
      <c r="C82" s="8"/>
      <c r="D82" s="7"/>
      <c r="E82" s="33">
        <v>45195</v>
      </c>
      <c r="F82" s="34" t="s">
        <v>76</v>
      </c>
      <c r="G82" s="37" t="s">
        <v>77</v>
      </c>
      <c r="H82" s="36">
        <v>14000</v>
      </c>
      <c r="I82" s="38"/>
      <c r="J82" s="28">
        <f t="shared" si="0"/>
        <v>12043908.240000002</v>
      </c>
      <c r="K82" s="8"/>
      <c r="L82" s="8"/>
      <c r="M82" s="8"/>
      <c r="N82" s="8"/>
    </row>
    <row r="83" spans="1:14" s="3" customFormat="1" ht="17.25" customHeight="1" x14ac:dyDescent="0.3">
      <c r="A83" s="8"/>
      <c r="B83" s="8"/>
      <c r="C83" s="8"/>
      <c r="D83" s="7"/>
      <c r="E83" s="33">
        <v>45196</v>
      </c>
      <c r="F83" s="34" t="s">
        <v>66</v>
      </c>
      <c r="G83" s="37" t="s">
        <v>16</v>
      </c>
      <c r="H83" s="36"/>
      <c r="I83" s="38">
        <v>227400</v>
      </c>
      <c r="J83" s="28">
        <f t="shared" si="0"/>
        <v>11816508.240000002</v>
      </c>
      <c r="K83" s="8"/>
      <c r="L83" s="8"/>
      <c r="M83" s="8"/>
      <c r="N83" s="8"/>
    </row>
    <row r="84" spans="1:14" s="3" customFormat="1" ht="17.25" customHeight="1" x14ac:dyDescent="0.3">
      <c r="A84" s="8"/>
      <c r="B84" s="8"/>
      <c r="C84" s="8"/>
      <c r="D84" s="7"/>
      <c r="E84" s="33">
        <v>45196</v>
      </c>
      <c r="F84" s="34" t="s">
        <v>67</v>
      </c>
      <c r="G84" s="37" t="s">
        <v>16</v>
      </c>
      <c r="H84" s="36"/>
      <c r="I84" s="38">
        <v>113700</v>
      </c>
      <c r="J84" s="28">
        <f t="shared" si="0"/>
        <v>11702808.240000002</v>
      </c>
      <c r="K84" s="8"/>
      <c r="L84" s="8"/>
      <c r="M84" s="8"/>
      <c r="N84" s="8"/>
    </row>
    <row r="85" spans="1:14" s="3" customFormat="1" ht="17.25" customHeight="1" x14ac:dyDescent="0.3">
      <c r="A85" s="8"/>
      <c r="B85" s="8"/>
      <c r="C85" s="8"/>
      <c r="D85" s="7"/>
      <c r="E85" s="33">
        <v>45196</v>
      </c>
      <c r="F85" s="34" t="s">
        <v>78</v>
      </c>
      <c r="G85" s="37" t="s">
        <v>69</v>
      </c>
      <c r="H85" s="36">
        <v>8500</v>
      </c>
      <c r="I85" s="38"/>
      <c r="J85" s="28">
        <f t="shared" si="0"/>
        <v>11711308.240000002</v>
      </c>
      <c r="K85" s="8"/>
      <c r="L85" s="8"/>
      <c r="M85" s="8"/>
      <c r="N85" s="8"/>
    </row>
    <row r="86" spans="1:14" s="10" customFormat="1" ht="18" customHeight="1" x14ac:dyDescent="0.3">
      <c r="D86" s="7"/>
      <c r="E86" s="33">
        <v>45198</v>
      </c>
      <c r="F86" s="34" t="s">
        <v>80</v>
      </c>
      <c r="G86" s="29" t="s">
        <v>14</v>
      </c>
      <c r="H86" s="39"/>
      <c r="I86" s="36">
        <v>12346.57</v>
      </c>
      <c r="J86" s="28">
        <f t="shared" si="0"/>
        <v>11698961.670000002</v>
      </c>
    </row>
    <row r="87" spans="1:14" s="10" customFormat="1" ht="18" customHeight="1" x14ac:dyDescent="0.3">
      <c r="D87" s="7"/>
      <c r="E87" s="33">
        <v>45198</v>
      </c>
      <c r="F87" s="34" t="s">
        <v>79</v>
      </c>
      <c r="G87" s="29" t="s">
        <v>15</v>
      </c>
      <c r="H87" s="39"/>
      <c r="I87" s="36">
        <v>175</v>
      </c>
      <c r="J87" s="28">
        <f t="shared" si="0"/>
        <v>11698786.670000002</v>
      </c>
    </row>
    <row r="88" spans="1:14" s="8" customFormat="1" ht="16.5" customHeight="1" x14ac:dyDescent="0.3">
      <c r="D88" s="7"/>
      <c r="E88" s="46"/>
      <c r="F88" s="47"/>
      <c r="G88" s="29" t="s">
        <v>13</v>
      </c>
      <c r="H88" s="35">
        <f>SUM(H26:H87)</f>
        <v>4801961.4800000004</v>
      </c>
      <c r="I88" s="35">
        <f>SUM(I26:I87)</f>
        <v>9610935.2299999986</v>
      </c>
      <c r="J88" s="30">
        <f>SUM(J87)</f>
        <v>11698786.670000002</v>
      </c>
    </row>
    <row r="89" spans="1:14" s="8" customFormat="1" ht="16.5" customHeight="1" x14ac:dyDescent="0.3">
      <c r="D89" s="10"/>
      <c r="E89" s="20"/>
      <c r="F89" s="21"/>
      <c r="G89" s="21"/>
      <c r="H89" s="22"/>
      <c r="I89" s="23"/>
      <c r="J89" s="24"/>
    </row>
    <row r="90" spans="1:14" s="8" customFormat="1" ht="16.5" customHeight="1" x14ac:dyDescent="0.3">
      <c r="D90" s="10"/>
      <c r="E90" s="20"/>
      <c r="F90" s="21"/>
      <c r="G90" s="21"/>
      <c r="H90" s="22"/>
      <c r="I90" s="23"/>
      <c r="J90" s="24"/>
    </row>
    <row r="91" spans="1:14" s="8" customFormat="1" ht="16.5" customHeight="1" x14ac:dyDescent="0.3">
      <c r="D91" s="10"/>
      <c r="E91" s="20"/>
      <c r="F91" s="21"/>
      <c r="G91" s="21"/>
      <c r="H91" s="22"/>
      <c r="I91" s="23"/>
      <c r="J91" s="24"/>
    </row>
    <row r="92" spans="1:14" s="8" customFormat="1" ht="16.5" customHeight="1" x14ac:dyDescent="0.3">
      <c r="D92" s="10"/>
      <c r="E92" s="20"/>
      <c r="F92" s="21"/>
      <c r="G92" s="21"/>
      <c r="H92" s="22"/>
      <c r="I92" s="23"/>
      <c r="J92" s="24"/>
    </row>
    <row r="93" spans="1:14" s="8" customFormat="1" ht="16.5" customHeight="1" x14ac:dyDescent="0.3">
      <c r="D93" s="10"/>
      <c r="E93" s="20"/>
      <c r="F93" s="21"/>
      <c r="G93" s="21"/>
      <c r="H93" s="22"/>
      <c r="I93" s="23"/>
      <c r="J93" s="24"/>
    </row>
    <row r="94" spans="1:14" s="8" customFormat="1" ht="16.5" customHeight="1" x14ac:dyDescent="0.3">
      <c r="D94" s="10"/>
      <c r="F94" s="21"/>
      <c r="G94" s="21"/>
      <c r="H94" s="22"/>
      <c r="I94" s="23"/>
      <c r="J94" s="24"/>
    </row>
    <row r="95" spans="1:14" ht="24" customHeight="1" x14ac:dyDescent="0.25">
      <c r="D95" s="5"/>
      <c r="E95" s="18"/>
      <c r="F95" s="18"/>
      <c r="G95" s="5"/>
      <c r="H95" s="9"/>
      <c r="I95" s="9"/>
      <c r="J95" s="9"/>
    </row>
    <row r="96" spans="1:14" ht="24" customHeight="1" x14ac:dyDescent="0.25">
      <c r="D96" s="40"/>
      <c r="E96" s="40"/>
      <c r="F96" s="40"/>
      <c r="G96" s="6"/>
      <c r="H96" s="42"/>
      <c r="I96" s="42"/>
      <c r="J96" s="42"/>
      <c r="K96" s="42"/>
    </row>
    <row r="97" spans="4:12" ht="24" customHeight="1" x14ac:dyDescent="0.25">
      <c r="D97" s="41"/>
      <c r="E97" s="41"/>
      <c r="F97" s="41"/>
      <c r="G97" s="25"/>
      <c r="H97" s="41"/>
      <c r="I97" s="41"/>
      <c r="J97" s="41"/>
      <c r="K97" s="41"/>
    </row>
    <row r="98" spans="4:12" ht="14.25" customHeight="1" x14ac:dyDescent="0.25">
      <c r="D98" s="41"/>
      <c r="E98" s="41"/>
      <c r="F98" s="41"/>
      <c r="G98" s="25"/>
      <c r="H98" s="41"/>
      <c r="I98" s="41"/>
      <c r="J98" s="41"/>
      <c r="K98" s="41"/>
      <c r="L98" s="26"/>
    </row>
    <row r="99" spans="4:12" ht="19.5" customHeight="1" x14ac:dyDescent="0.25">
      <c r="E99" s="27"/>
      <c r="F99" s="25"/>
      <c r="G99" s="25"/>
      <c r="H99" s="41"/>
      <c r="I99" s="41"/>
      <c r="J99" s="41"/>
      <c r="K99" s="26"/>
      <c r="L99" s="26"/>
    </row>
    <row r="100" spans="4:12" ht="24" customHeight="1" x14ac:dyDescent="0.25">
      <c r="D100" s="3"/>
      <c r="E100" s="6"/>
      <c r="F100" s="6"/>
      <c r="G100" s="3"/>
      <c r="H100" s="4"/>
      <c r="I100" s="4"/>
      <c r="J100" s="4"/>
    </row>
    <row r="101" spans="4:12" ht="24" customHeight="1" x14ac:dyDescent="0.25">
      <c r="D101" s="50"/>
      <c r="E101" s="50"/>
      <c r="F101" s="50"/>
      <c r="G101" s="50"/>
      <c r="H101" s="50"/>
      <c r="I101" s="50"/>
      <c r="J101" s="4"/>
    </row>
    <row r="102" spans="4:12" ht="24" customHeight="1" x14ac:dyDescent="0.25">
      <c r="D102" s="50"/>
      <c r="E102" s="50"/>
      <c r="F102" s="50"/>
      <c r="G102" s="50"/>
      <c r="H102" s="50"/>
      <c r="I102" s="50"/>
      <c r="J102" s="4"/>
    </row>
    <row r="103" spans="4:12" ht="24" customHeight="1" x14ac:dyDescent="0.25">
      <c r="D103" s="3"/>
      <c r="E103" s="6"/>
      <c r="F103" s="6"/>
      <c r="G103" s="3"/>
      <c r="H103" s="4"/>
      <c r="I103" s="4"/>
      <c r="J103" s="4"/>
    </row>
    <row r="104" spans="4:12" ht="24" customHeight="1" x14ac:dyDescent="0.25">
      <c r="D104" s="3"/>
      <c r="E104" s="6"/>
      <c r="F104" s="6"/>
      <c r="G104" s="3"/>
      <c r="H104" s="4"/>
      <c r="I104" s="4"/>
      <c r="J104" s="4"/>
    </row>
    <row r="105" spans="4:12" ht="24" customHeight="1" x14ac:dyDescent="0.25">
      <c r="D105" s="5"/>
      <c r="E105" s="6"/>
      <c r="F105" s="6"/>
      <c r="G105" s="3"/>
      <c r="H105" s="4"/>
      <c r="I105" s="4"/>
      <c r="J105" s="4"/>
    </row>
    <row r="106" spans="4:12" ht="24" customHeight="1" x14ac:dyDescent="0.25">
      <c r="D106" s="45"/>
      <c r="E106" s="45"/>
      <c r="F106" s="45"/>
      <c r="G106" s="45"/>
      <c r="H106" s="45"/>
      <c r="I106" s="45"/>
      <c r="J106" s="45"/>
    </row>
    <row r="107" spans="4:12" ht="24" customHeight="1" x14ac:dyDescent="0.25">
      <c r="D107" s="44"/>
      <c r="E107" s="44"/>
      <c r="F107" s="44"/>
      <c r="G107" s="44"/>
      <c r="H107" s="44"/>
      <c r="I107" s="44"/>
      <c r="J107" s="44"/>
    </row>
    <row r="108" spans="4:12" ht="24" customHeight="1" x14ac:dyDescent="0.25">
      <c r="D108" s="43"/>
      <c r="E108" s="43"/>
      <c r="F108" s="43"/>
      <c r="G108" s="43"/>
      <c r="H108" s="43"/>
      <c r="I108" s="43"/>
      <c r="J108" s="43"/>
    </row>
    <row r="109" spans="4:12" ht="24" customHeight="1" x14ac:dyDescent="0.25">
      <c r="D109" s="43"/>
      <c r="E109" s="43"/>
      <c r="F109" s="43"/>
      <c r="G109" s="43"/>
      <c r="H109" s="43"/>
      <c r="I109" s="43"/>
      <c r="J109" s="43"/>
    </row>
    <row r="110" spans="4:12" ht="24" customHeight="1" x14ac:dyDescent="0.25">
      <c r="D110" s="43"/>
      <c r="E110" s="43"/>
      <c r="F110" s="43"/>
      <c r="G110" s="43"/>
      <c r="H110" s="43"/>
      <c r="I110" s="43"/>
      <c r="J110" s="43"/>
    </row>
    <row r="111" spans="4:12" ht="21" x14ac:dyDescent="0.25">
      <c r="D111" s="43"/>
      <c r="E111" s="43"/>
      <c r="F111" s="43"/>
      <c r="G111" s="43"/>
      <c r="H111" s="43"/>
      <c r="I111" s="43"/>
      <c r="J111" s="43"/>
    </row>
    <row r="126" spans="4:4" ht="13.8" thickBot="1" x14ac:dyDescent="0.3"/>
    <row r="127" spans="4:4" ht="15" x14ac:dyDescent="0.25">
      <c r="D127" s="2"/>
    </row>
  </sheetData>
  <mergeCells count="27">
    <mergeCell ref="E88:F88"/>
    <mergeCell ref="C15:K15"/>
    <mergeCell ref="C16:K16"/>
    <mergeCell ref="D101:I101"/>
    <mergeCell ref="D110:J110"/>
    <mergeCell ref="D102:I10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99:J99"/>
    <mergeCell ref="D111:J111"/>
    <mergeCell ref="D107:J107"/>
    <mergeCell ref="D109:J109"/>
    <mergeCell ref="D108:J108"/>
    <mergeCell ref="D106:J106"/>
    <mergeCell ref="D96:F96"/>
    <mergeCell ref="D97:F97"/>
    <mergeCell ref="D98:F98"/>
    <mergeCell ref="H96:K96"/>
    <mergeCell ref="H97:K97"/>
    <mergeCell ref="H98:K9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2023-08-07T12:19:29Z</cp:lastPrinted>
  <dcterms:created xsi:type="dcterms:W3CDTF">2006-07-11T17:39:34Z</dcterms:created>
  <dcterms:modified xsi:type="dcterms:W3CDTF">2023-10-15T16:45:26Z</dcterms:modified>
</cp:coreProperties>
</file>