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D2D513E-FC24-41A4-BBE9-8172A829540F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Operaciones'!$C$7:$K$71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H58" i="1" l="1"/>
  <c r="I58" i="1"/>
  <c r="J58" i="1" l="1"/>
</calcChain>
</file>

<file path=xl/sharedStrings.xml><?xml version="1.0" encoding="utf-8"?>
<sst xmlns="http://schemas.openxmlformats.org/spreadsheetml/2006/main" count="79" uniqueCount="54">
  <si>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</si>
  <si>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</si>
  <si>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</si>
  <si>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</si>
  <si>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</si>
  <si>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</si>
  <si>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</si>
  <si>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</si>
  <si>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</si>
  <si>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</si>
  <si>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</si>
  <si>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</si>
  <si>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</si>
  <si>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</si>
  <si>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</si>
  <si>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</si>
  <si>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CHEQUE</t>
  </si>
  <si>
    <t>9990002</t>
  </si>
  <si>
    <t>4524000065936</t>
  </si>
  <si>
    <t>221998</t>
  </si>
  <si>
    <t>221999</t>
  </si>
  <si>
    <t>222002</t>
  </si>
  <si>
    <t>222003</t>
  </si>
  <si>
    <t>222004</t>
  </si>
  <si>
    <t>222005</t>
  </si>
  <si>
    <t>222006</t>
  </si>
  <si>
    <t>222007</t>
  </si>
  <si>
    <t>222008</t>
  </si>
  <si>
    <t>222009</t>
  </si>
  <si>
    <t>222010</t>
  </si>
  <si>
    <t>222011</t>
  </si>
  <si>
    <t>222012</t>
  </si>
  <si>
    <t>222013</t>
  </si>
  <si>
    <t>222014</t>
  </si>
  <si>
    <t>222015</t>
  </si>
  <si>
    <t xml:space="preserve">  Del 01 al 31 de Octubre 2023</t>
  </si>
  <si>
    <t>1657100160111</t>
  </si>
  <si>
    <t>70048290</t>
  </si>
  <si>
    <t>TRANSFERENCIA</t>
  </si>
  <si>
    <t>4524000001782</t>
  </si>
  <si>
    <t>1534900020364</t>
  </si>
  <si>
    <t>DEPOSITO</t>
  </si>
  <si>
    <t>4524000000966</t>
  </si>
  <si>
    <t>70802798</t>
  </si>
  <si>
    <t>70367269</t>
  </si>
  <si>
    <t>1053100130037</t>
  </si>
  <si>
    <t>70042770</t>
  </si>
  <si>
    <t>4524000000772</t>
  </si>
  <si>
    <t>70041214</t>
  </si>
  <si>
    <t>4524000015034</t>
  </si>
  <si>
    <t>906200030018</t>
  </si>
  <si>
    <t>NOTA DE CREDITO</t>
  </si>
  <si>
    <t>4524000080065</t>
  </si>
  <si>
    <t>NOTA DE DEBITO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</si>
</sst>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17" fillId="0" borderId="0" xfId="5" applyNumberFormat="1" applyFont="1" applyBorder="1"/>
    <xf numFmtId="4" fontId="8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3" fontId="12" fillId="2" borderId="4" xfId="0" applyNumberFormat="1" applyFont="1" applyFill="1" applyBorder="1"/>
    <xf numFmtId="164" fontId="10" fillId="2" borderId="5" xfId="5" applyFont="1" applyFill="1" applyBorder="1"/>
    <xf numFmtId="0" fontId="10" fillId="2" borderId="11" xfId="0" applyFont="1" applyFill="1" applyBorder="1"/>
    <xf numFmtId="164" fontId="10" fillId="2" borderId="11" xfId="5" applyFont="1" applyFill="1" applyBorder="1"/>
    <xf numFmtId="164" fontId="10" fillId="2" borderId="4" xfId="5" applyFont="1" applyFill="1" applyBorder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1110343</xdr:colOff>
      <xdr:row>59</xdr:row>
      <xdr:rowOff>105137</xdr:rowOff>
    </xdr:from>
    <xdr:to>
      <xdr:col>9</xdr:col>
      <xdr:colOff>587829</xdr:colOff>
      <xdr:row>68</xdr:row>
      <xdr:rowOff>168258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F7E1F-BE2C-F075-5EAA-386F1E316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5314" y="13374823"/>
          <a:ext cx="10809515" cy="2185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view="pageBreakPreview" topLeftCell="A48" zoomScale="70" zoomScaleNormal="70" zoomScaleSheetLayoutView="70" workbookViewId="0">
      <selection activeCell="H66" sqref="H66:K66"/>
    </sheetView>
  </sheetViews>
  <sheetFormatPr baseColWidth="10" defaultColWidth="9.109375" defaultRowHeight="13.2" x14ac:dyDescent="0.25"/>
  <cols>
    <col min="1" max="1" width="9.109375" style="10"/>
    <col min="2" max="2" width="11.33203125" style="10" bestFit="1" customWidth="1"/>
    <col min="3" max="3" width="10" style="10" customWidth="1"/>
    <col min="4" max="4" width="10" style="1" customWidth="1"/>
    <col min="5" max="5" width="24.5546875" style="18" customWidth="1"/>
    <col min="6" max="6" width="29.88671875" style="18" customWidth="1"/>
    <col min="7" max="7" width="67" style="1" customWidth="1"/>
    <col min="8" max="9" width="21.88671875" style="1" bestFit="1" customWidth="1"/>
    <col min="10" max="10" width="24.44140625" style="1" customWidth="1"/>
    <col min="11" max="14" width="9.109375" style="10"/>
    <col min="15" max="16384" width="9.109375" style="1"/>
  </cols>
  <sheetData>
    <row r="1" spans="3:11" x14ac:dyDescent="0.25">
      <c r="D1" s="10"/>
      <c r="E1" s="16"/>
      <c r="F1" s="16"/>
      <c r="G1" s="10"/>
      <c r="H1" s="10"/>
      <c r="I1" s="10"/>
      <c r="J1" s="10"/>
    </row>
    <row r="2" spans="3:11" x14ac:dyDescent="0.25">
      <c r="D2" s="10"/>
      <c r="E2" s="16"/>
      <c r="F2" s="16"/>
      <c r="G2" s="10"/>
      <c r="H2" s="10"/>
      <c r="I2" s="10"/>
      <c r="J2" s="10"/>
    </row>
    <row r="3" spans="3:11" x14ac:dyDescent="0.25">
      <c r="D3" s="10"/>
      <c r="E3" s="16"/>
      <c r="F3" s="16"/>
      <c r="G3" s="10"/>
      <c r="H3" s="10"/>
      <c r="I3" s="10"/>
      <c r="J3" s="10"/>
    </row>
    <row r="4" spans="3:11" x14ac:dyDescent="0.25">
      <c r="D4" s="10"/>
      <c r="E4" s="16"/>
      <c r="F4" s="16"/>
      <c r="G4" s="10"/>
      <c r="H4" s="10"/>
      <c r="I4" s="10"/>
      <c r="J4" s="10"/>
    </row>
    <row r="5" spans="3:11" x14ac:dyDescent="0.25">
      <c r="D5" s="10"/>
      <c r="E5" s="16"/>
      <c r="F5" s="16"/>
      <c r="G5" s="10"/>
      <c r="H5" s="10"/>
      <c r="I5" s="10"/>
      <c r="J5" s="10"/>
    </row>
    <row r="6" spans="3:11" x14ac:dyDescent="0.25">
      <c r="D6" s="10"/>
      <c r="E6" s="16"/>
      <c r="F6" s="16"/>
      <c r="G6" s="10"/>
      <c r="H6" s="10"/>
      <c r="I6" s="10"/>
      <c r="J6" s="10"/>
    </row>
    <row r="7" spans="3:11" s="10" customFormat="1" ht="15" customHeight="1" x14ac:dyDescent="0.25">
      <c r="E7" s="16"/>
      <c r="F7" s="16"/>
    </row>
    <row r="8" spans="3:11" s="10" customFormat="1" ht="15" customHeight="1" x14ac:dyDescent="0.25">
      <c r="E8" s="16"/>
      <c r="F8" s="16"/>
    </row>
    <row r="9" spans="3:11" s="10" customFormat="1" ht="15" customHeight="1" x14ac:dyDescent="0.25">
      <c r="E9" s="16"/>
      <c r="F9" s="16"/>
    </row>
    <row r="10" spans="3:11" s="10" customFormat="1" ht="15" customHeight="1" x14ac:dyDescent="0.25">
      <c r="E10" s="16"/>
      <c r="F10" s="16"/>
    </row>
    <row r="11" spans="3:11" s="10" customFormat="1" ht="15" customHeight="1" x14ac:dyDescent="0.25">
      <c r="E11" s="16"/>
      <c r="F11" s="16"/>
    </row>
    <row r="12" spans="3:11" s="10" customFormat="1" x14ac:dyDescent="0.25">
      <c r="E12" s="16"/>
      <c r="F12" s="16"/>
    </row>
    <row r="13" spans="3:11" s="10" customFormat="1" ht="17.399999999999999" x14ac:dyDescent="0.25">
      <c r="E13" s="16"/>
      <c r="F13" s="15" t="s">
        <v>8</v>
      </c>
      <c r="G13" s="13"/>
      <c r="H13" s="14"/>
    </row>
    <row r="14" spans="3:11" s="10" customFormat="1" x14ac:dyDescent="0.25">
      <c r="E14" s="16"/>
      <c r="F14" s="16"/>
    </row>
    <row r="15" spans="3:11" s="10" customFormat="1" ht="22.5" customHeight="1" x14ac:dyDescent="0.25">
      <c r="C15" s="48" t="s">
        <v>9</v>
      </c>
      <c r="D15" s="48"/>
      <c r="E15" s="48"/>
      <c r="F15" s="48"/>
      <c r="G15" s="48"/>
      <c r="H15" s="48"/>
      <c r="I15" s="48"/>
      <c r="J15" s="48"/>
      <c r="K15" s="48"/>
    </row>
    <row r="16" spans="3:11" s="10" customFormat="1" ht="19.2" x14ac:dyDescent="0.25">
      <c r="C16" s="49" t="s">
        <v>10</v>
      </c>
      <c r="D16" s="49"/>
      <c r="E16" s="49"/>
      <c r="F16" s="49"/>
      <c r="G16" s="49"/>
      <c r="H16" s="49"/>
      <c r="I16" s="49"/>
      <c r="J16" s="49"/>
      <c r="K16" s="49"/>
    </row>
    <row r="17" spans="1:14" s="10" customFormat="1" ht="20.399999999999999" x14ac:dyDescent="0.25">
      <c r="D17" s="53"/>
      <c r="E17" s="54"/>
      <c r="F17" s="54"/>
      <c r="G17" s="54"/>
      <c r="H17" s="54"/>
      <c r="I17" s="54"/>
      <c r="J17" s="54"/>
    </row>
    <row r="18" spans="1:14" s="10" customFormat="1" x14ac:dyDescent="0.25">
      <c r="D18" s="11"/>
      <c r="E18" s="11"/>
      <c r="F18" s="11"/>
      <c r="G18" s="11"/>
      <c r="H18" s="11"/>
      <c r="I18" s="11"/>
      <c r="J18" s="11"/>
    </row>
    <row r="19" spans="1:14" s="10" customFormat="1" ht="17.399999999999999" x14ac:dyDescent="0.25">
      <c r="C19" s="64" t="s">
        <v>2</v>
      </c>
      <c r="D19" s="64"/>
      <c r="E19" s="64"/>
      <c r="F19" s="64"/>
      <c r="G19" s="64"/>
      <c r="H19" s="64"/>
      <c r="I19" s="64"/>
      <c r="J19" s="64"/>
      <c r="K19" s="64"/>
    </row>
    <row r="20" spans="1:14" s="10" customFormat="1" ht="17.399999999999999" x14ac:dyDescent="0.25">
      <c r="A20" s="12" t="s">
        <v>7</v>
      </c>
      <c r="C20" s="64" t="s">
        <v>11</v>
      </c>
      <c r="D20" s="64"/>
      <c r="E20" s="64"/>
      <c r="F20" s="64"/>
      <c r="G20" s="64"/>
      <c r="H20" s="64"/>
      <c r="I20" s="64"/>
      <c r="J20" s="64"/>
      <c r="K20" s="64"/>
    </row>
    <row r="21" spans="1:14" s="10" customFormat="1" ht="18" customHeight="1" x14ac:dyDescent="0.25">
      <c r="C21" s="64" t="s">
        <v>35</v>
      </c>
      <c r="D21" s="64"/>
      <c r="E21" s="64"/>
      <c r="F21" s="64"/>
      <c r="G21" s="64"/>
      <c r="H21" s="64"/>
      <c r="I21" s="64"/>
      <c r="J21" s="64"/>
      <c r="K21" s="64"/>
    </row>
    <row r="22" spans="1:14" s="10" customFormat="1" ht="19.5" customHeight="1" thickBot="1" x14ac:dyDescent="0.3">
      <c r="E22" s="16"/>
      <c r="F22" s="16"/>
    </row>
    <row r="23" spans="1:14" s="2" customFormat="1" ht="36.75" customHeight="1" thickBot="1" x14ac:dyDescent="0.3">
      <c r="A23" s="7"/>
      <c r="B23" s="7"/>
      <c r="C23" s="7"/>
      <c r="D23" s="51"/>
      <c r="E23" s="60" t="s">
        <v>12</v>
      </c>
      <c r="F23" s="61"/>
      <c r="G23" s="62"/>
      <c r="H23" s="57"/>
      <c r="I23" s="58"/>
      <c r="J23" s="59"/>
      <c r="K23" s="7"/>
      <c r="L23" s="7"/>
      <c r="M23" s="7"/>
      <c r="N23" s="7"/>
    </row>
    <row r="24" spans="1:14" s="2" customFormat="1" ht="37.5" customHeight="1" thickBot="1" x14ac:dyDescent="0.3">
      <c r="A24" s="7"/>
      <c r="B24" s="7"/>
      <c r="C24" s="7"/>
      <c r="D24" s="52"/>
      <c r="E24" s="63"/>
      <c r="F24" s="63"/>
      <c r="G24" s="30"/>
      <c r="H24" s="55" t="s">
        <v>6</v>
      </c>
      <c r="I24" s="56"/>
      <c r="J24" s="31">
        <v>11698786.67</v>
      </c>
      <c r="K24" s="7"/>
      <c r="L24" s="7"/>
      <c r="M24" s="7"/>
      <c r="N24" s="7"/>
    </row>
    <row r="25" spans="1:14" s="2" customFormat="1" ht="45.75" customHeight="1" thickBot="1" x14ac:dyDescent="0.3">
      <c r="A25" s="7"/>
      <c r="B25" s="7"/>
      <c r="C25" s="7"/>
      <c r="D25" s="52"/>
      <c r="E25" s="30" t="s">
        <v>3</v>
      </c>
      <c r="F25" s="30" t="s">
        <v>4</v>
      </c>
      <c r="G25" s="30" t="s">
        <v>5</v>
      </c>
      <c r="H25" s="30" t="s">
        <v>0</v>
      </c>
      <c r="I25" s="30" t="s">
        <v>1</v>
      </c>
      <c r="J25" s="30"/>
      <c r="K25" s="7"/>
      <c r="L25" s="7"/>
      <c r="M25" s="7"/>
      <c r="N25" s="7"/>
    </row>
    <row r="26" spans="1:14" s="2" customFormat="1" ht="17.399999999999999" x14ac:dyDescent="0.3">
      <c r="A26" s="7"/>
      <c r="B26" s="7"/>
      <c r="C26" s="7"/>
      <c r="D26" s="6"/>
      <c r="E26" s="32">
        <v>45201</v>
      </c>
      <c r="F26" s="33" t="s">
        <v>19</v>
      </c>
      <c r="G26" s="36" t="s">
        <v>16</v>
      </c>
      <c r="H26" s="35"/>
      <c r="I26" s="37">
        <v>99487.5</v>
      </c>
      <c r="J26" s="27">
        <f>+J24+H26-I26</f>
        <v>11599299.17</v>
      </c>
      <c r="K26" s="7"/>
      <c r="L26" s="7"/>
      <c r="M26" s="7"/>
      <c r="N26" s="7"/>
    </row>
    <row r="27" spans="1:14" s="2" customFormat="1" ht="17.399999999999999" x14ac:dyDescent="0.3">
      <c r="A27" s="7"/>
      <c r="B27" s="7"/>
      <c r="C27" s="7"/>
      <c r="D27" s="6"/>
      <c r="E27" s="32">
        <v>45201</v>
      </c>
      <c r="F27" s="33" t="s">
        <v>20</v>
      </c>
      <c r="G27" s="36" t="s">
        <v>16</v>
      </c>
      <c r="H27" s="35"/>
      <c r="I27" s="37">
        <v>99487.5</v>
      </c>
      <c r="J27" s="27">
        <f>+J26+H27-I27</f>
        <v>11499811.67</v>
      </c>
      <c r="K27" s="7"/>
      <c r="L27" s="7"/>
      <c r="M27" s="7"/>
      <c r="N27" s="7"/>
    </row>
    <row r="28" spans="1:14" s="2" customFormat="1" ht="17.399999999999999" x14ac:dyDescent="0.3">
      <c r="A28" s="7"/>
      <c r="B28" s="7"/>
      <c r="C28" s="7"/>
      <c r="D28" s="6"/>
      <c r="E28" s="32">
        <v>45201</v>
      </c>
      <c r="F28" s="33" t="s">
        <v>36</v>
      </c>
      <c r="G28" s="36" t="s">
        <v>51</v>
      </c>
      <c r="H28" s="35">
        <v>1120022.72</v>
      </c>
      <c r="I28" s="37"/>
      <c r="J28" s="27">
        <f>+J27+H28-I28</f>
        <v>12619834.390000001</v>
      </c>
      <c r="K28" s="7"/>
      <c r="L28" s="7"/>
      <c r="M28" s="7"/>
      <c r="N28" s="7"/>
    </row>
    <row r="29" spans="1:14" s="2" customFormat="1" ht="17.399999999999999" x14ac:dyDescent="0.3">
      <c r="A29" s="7"/>
      <c r="B29" s="7"/>
      <c r="C29" s="7"/>
      <c r="D29" s="6"/>
      <c r="E29" s="32">
        <v>45202</v>
      </c>
      <c r="F29" s="33" t="s">
        <v>21</v>
      </c>
      <c r="G29" s="36" t="s">
        <v>16</v>
      </c>
      <c r="H29" s="35"/>
      <c r="I29" s="37">
        <v>85275</v>
      </c>
      <c r="J29" s="27">
        <f t="shared" ref="J29:J57" si="0">+J28+H29-I29</f>
        <v>12534559.390000001</v>
      </c>
      <c r="K29" s="7"/>
      <c r="L29" s="7"/>
      <c r="M29" s="7"/>
      <c r="N29" s="7"/>
    </row>
    <row r="30" spans="1:14" s="2" customFormat="1" ht="17.399999999999999" x14ac:dyDescent="0.3">
      <c r="A30" s="7"/>
      <c r="B30" s="7"/>
      <c r="C30" s="7"/>
      <c r="D30" s="6"/>
      <c r="E30" s="32">
        <v>45202</v>
      </c>
      <c r="F30" s="33" t="s">
        <v>22</v>
      </c>
      <c r="G30" s="36" t="s">
        <v>16</v>
      </c>
      <c r="H30" s="35"/>
      <c r="I30" s="37">
        <v>99487.5</v>
      </c>
      <c r="J30" s="27">
        <f t="shared" si="0"/>
        <v>12435071.890000001</v>
      </c>
      <c r="K30" s="7"/>
      <c r="L30" s="7"/>
      <c r="M30" s="7"/>
      <c r="N30" s="7"/>
    </row>
    <row r="31" spans="1:14" s="2" customFormat="1" ht="17.399999999999999" x14ac:dyDescent="0.3">
      <c r="A31" s="7"/>
      <c r="B31" s="7"/>
      <c r="C31" s="7"/>
      <c r="D31" s="6"/>
      <c r="E31" s="32">
        <v>45203</v>
      </c>
      <c r="F31" s="33" t="s">
        <v>23</v>
      </c>
      <c r="G31" s="36" t="s">
        <v>16</v>
      </c>
      <c r="H31" s="35"/>
      <c r="I31" s="37">
        <v>4500000</v>
      </c>
      <c r="J31" s="27">
        <f t="shared" si="0"/>
        <v>7935071.8900000006</v>
      </c>
      <c r="K31" s="7"/>
      <c r="L31" s="7"/>
      <c r="M31" s="7"/>
      <c r="N31" s="7"/>
    </row>
    <row r="32" spans="1:14" s="2" customFormat="1" ht="17.399999999999999" x14ac:dyDescent="0.3">
      <c r="A32" s="7"/>
      <c r="B32" s="7"/>
      <c r="C32" s="7"/>
      <c r="D32" s="6"/>
      <c r="E32" s="32">
        <v>45205</v>
      </c>
      <c r="F32" s="33" t="s">
        <v>37</v>
      </c>
      <c r="G32" s="36" t="s">
        <v>38</v>
      </c>
      <c r="H32" s="35">
        <v>20655.310000000001</v>
      </c>
      <c r="I32" s="37"/>
      <c r="J32" s="27">
        <f t="shared" si="0"/>
        <v>7955727.2000000002</v>
      </c>
      <c r="K32" s="7"/>
      <c r="L32" s="7"/>
      <c r="M32" s="7"/>
      <c r="N32" s="7"/>
    </row>
    <row r="33" spans="1:14" s="2" customFormat="1" ht="17.399999999999999" x14ac:dyDescent="0.3">
      <c r="A33" s="7"/>
      <c r="B33" s="7"/>
      <c r="C33" s="7"/>
      <c r="D33" s="6"/>
      <c r="E33" s="32">
        <v>45205</v>
      </c>
      <c r="F33" s="33" t="s">
        <v>52</v>
      </c>
      <c r="G33" s="36" t="s">
        <v>53</v>
      </c>
      <c r="H33" s="35"/>
      <c r="I33" s="37">
        <v>1114513</v>
      </c>
      <c r="J33" s="27">
        <f t="shared" si="0"/>
        <v>6841214.2000000002</v>
      </c>
      <c r="K33" s="7"/>
      <c r="L33" s="7"/>
      <c r="M33" s="7"/>
      <c r="N33" s="7"/>
    </row>
    <row r="34" spans="1:14" s="2" customFormat="1" ht="17.399999999999999" x14ac:dyDescent="0.3">
      <c r="A34" s="7"/>
      <c r="B34" s="7"/>
      <c r="C34" s="7"/>
      <c r="D34" s="6"/>
      <c r="E34" s="32">
        <v>45208</v>
      </c>
      <c r="F34" s="33" t="s">
        <v>39</v>
      </c>
      <c r="G34" s="36" t="s">
        <v>38</v>
      </c>
      <c r="H34" s="35">
        <v>4500000</v>
      </c>
      <c r="I34" s="37"/>
      <c r="J34" s="27">
        <f t="shared" si="0"/>
        <v>11341214.199999999</v>
      </c>
      <c r="K34" s="7"/>
      <c r="L34" s="7"/>
      <c r="M34" s="7"/>
      <c r="N34" s="7"/>
    </row>
    <row r="35" spans="1:14" s="2" customFormat="1" ht="17.399999999999999" x14ac:dyDescent="0.3">
      <c r="A35" s="7"/>
      <c r="B35" s="7"/>
      <c r="C35" s="7"/>
      <c r="D35" s="6"/>
      <c r="E35" s="32">
        <v>45209</v>
      </c>
      <c r="F35" s="33" t="s">
        <v>24</v>
      </c>
      <c r="G35" s="36" t="s">
        <v>16</v>
      </c>
      <c r="H35" s="35"/>
      <c r="I35" s="37">
        <v>119385</v>
      </c>
      <c r="J35" s="27">
        <f t="shared" si="0"/>
        <v>11221829.199999999</v>
      </c>
      <c r="K35" s="7"/>
      <c r="L35" s="7"/>
      <c r="M35" s="7"/>
      <c r="N35" s="7"/>
    </row>
    <row r="36" spans="1:14" s="2" customFormat="1" ht="17.399999999999999" x14ac:dyDescent="0.3">
      <c r="A36" s="7"/>
      <c r="B36" s="7"/>
      <c r="C36" s="7"/>
      <c r="D36" s="6"/>
      <c r="E36" s="32">
        <v>45209</v>
      </c>
      <c r="F36" s="33" t="s">
        <v>40</v>
      </c>
      <c r="G36" s="36" t="s">
        <v>41</v>
      </c>
      <c r="H36" s="35">
        <v>25000</v>
      </c>
      <c r="I36" s="37"/>
      <c r="J36" s="27">
        <f t="shared" si="0"/>
        <v>11246829.199999999</v>
      </c>
      <c r="K36" s="7"/>
      <c r="L36" s="7"/>
      <c r="M36" s="7"/>
      <c r="N36" s="7"/>
    </row>
    <row r="37" spans="1:14" s="2" customFormat="1" ht="17.399999999999999" x14ac:dyDescent="0.3">
      <c r="A37" s="7"/>
      <c r="B37" s="7"/>
      <c r="C37" s="7"/>
      <c r="D37" s="6"/>
      <c r="E37" s="32">
        <v>45211</v>
      </c>
      <c r="F37" s="33" t="s">
        <v>42</v>
      </c>
      <c r="G37" s="36" t="s">
        <v>38</v>
      </c>
      <c r="H37" s="35">
        <v>28500</v>
      </c>
      <c r="I37" s="37"/>
      <c r="J37" s="27">
        <f t="shared" si="0"/>
        <v>11275329.199999999</v>
      </c>
      <c r="K37" s="7"/>
      <c r="L37" s="7"/>
      <c r="M37" s="7"/>
      <c r="N37" s="7"/>
    </row>
    <row r="38" spans="1:14" s="2" customFormat="1" ht="17.399999999999999" x14ac:dyDescent="0.3">
      <c r="A38" s="7"/>
      <c r="B38" s="7"/>
      <c r="C38" s="7"/>
      <c r="D38" s="6"/>
      <c r="E38" s="32">
        <v>45212</v>
      </c>
      <c r="F38" s="33" t="s">
        <v>25</v>
      </c>
      <c r="G38" s="36" t="s">
        <v>16</v>
      </c>
      <c r="H38" s="35"/>
      <c r="I38" s="37">
        <v>59692.5</v>
      </c>
      <c r="J38" s="27">
        <f t="shared" si="0"/>
        <v>11215636.699999999</v>
      </c>
      <c r="K38" s="7"/>
      <c r="L38" s="7"/>
      <c r="M38" s="7"/>
      <c r="N38" s="7"/>
    </row>
    <row r="39" spans="1:14" s="2" customFormat="1" ht="17.399999999999999" x14ac:dyDescent="0.3">
      <c r="A39" s="7"/>
      <c r="B39" s="7"/>
      <c r="C39" s="7"/>
      <c r="D39" s="6"/>
      <c r="E39" s="32">
        <v>45212</v>
      </c>
      <c r="F39" s="33" t="s">
        <v>26</v>
      </c>
      <c r="G39" s="36" t="s">
        <v>16</v>
      </c>
      <c r="H39" s="35"/>
      <c r="I39" s="37">
        <v>51165</v>
      </c>
      <c r="J39" s="27">
        <f t="shared" si="0"/>
        <v>11164471.699999999</v>
      </c>
      <c r="K39" s="7"/>
      <c r="L39" s="7"/>
      <c r="M39" s="7"/>
      <c r="N39" s="7"/>
    </row>
    <row r="40" spans="1:14" s="2" customFormat="1" ht="17.399999999999999" x14ac:dyDescent="0.3">
      <c r="A40" s="7"/>
      <c r="B40" s="7"/>
      <c r="C40" s="7"/>
      <c r="D40" s="6"/>
      <c r="E40" s="32">
        <v>45212</v>
      </c>
      <c r="F40" s="33" t="s">
        <v>27</v>
      </c>
      <c r="G40" s="36" t="s">
        <v>16</v>
      </c>
      <c r="H40" s="35"/>
      <c r="I40" s="37">
        <v>51165</v>
      </c>
      <c r="J40" s="27">
        <f t="shared" si="0"/>
        <v>11113306.699999999</v>
      </c>
      <c r="K40" s="7"/>
      <c r="L40" s="7"/>
      <c r="M40" s="7"/>
      <c r="N40" s="7"/>
    </row>
    <row r="41" spans="1:14" s="2" customFormat="1" ht="17.399999999999999" x14ac:dyDescent="0.3">
      <c r="A41" s="7"/>
      <c r="B41" s="7"/>
      <c r="C41" s="7"/>
      <c r="D41" s="6"/>
      <c r="E41" s="32">
        <v>45216</v>
      </c>
      <c r="F41" s="33" t="s">
        <v>28</v>
      </c>
      <c r="G41" s="36" t="s">
        <v>16</v>
      </c>
      <c r="H41" s="35"/>
      <c r="I41" s="37">
        <v>99487.5</v>
      </c>
      <c r="J41" s="27">
        <f t="shared" si="0"/>
        <v>11013819.199999999</v>
      </c>
      <c r="K41" s="7"/>
      <c r="L41" s="7"/>
      <c r="M41" s="7"/>
      <c r="N41" s="7"/>
    </row>
    <row r="42" spans="1:14" s="2" customFormat="1" ht="17.399999999999999" x14ac:dyDescent="0.3">
      <c r="A42" s="7"/>
      <c r="B42" s="7"/>
      <c r="C42" s="7"/>
      <c r="D42" s="6"/>
      <c r="E42" s="32">
        <v>45216</v>
      </c>
      <c r="F42" s="33" t="s">
        <v>29</v>
      </c>
      <c r="G42" s="36" t="s">
        <v>16</v>
      </c>
      <c r="H42" s="35"/>
      <c r="I42" s="37">
        <v>85275</v>
      </c>
      <c r="J42" s="27">
        <f t="shared" si="0"/>
        <v>10928544.199999999</v>
      </c>
      <c r="K42" s="7"/>
      <c r="L42" s="7"/>
      <c r="M42" s="7"/>
      <c r="N42" s="7"/>
    </row>
    <row r="43" spans="1:14" s="2" customFormat="1" ht="17.399999999999999" x14ac:dyDescent="0.3">
      <c r="A43" s="7"/>
      <c r="B43" s="7"/>
      <c r="C43" s="7"/>
      <c r="D43" s="6"/>
      <c r="E43" s="32">
        <v>45216</v>
      </c>
      <c r="F43" s="33" t="s">
        <v>30</v>
      </c>
      <c r="G43" s="36" t="s">
        <v>16</v>
      </c>
      <c r="H43" s="35"/>
      <c r="I43" s="37">
        <v>85275</v>
      </c>
      <c r="J43" s="27">
        <f t="shared" si="0"/>
        <v>10843269.199999999</v>
      </c>
      <c r="K43" s="7"/>
      <c r="L43" s="7"/>
      <c r="M43" s="7"/>
      <c r="N43" s="7"/>
    </row>
    <row r="44" spans="1:14" s="2" customFormat="1" ht="17.399999999999999" x14ac:dyDescent="0.3">
      <c r="A44" s="7"/>
      <c r="B44" s="7"/>
      <c r="C44" s="7"/>
      <c r="D44" s="6"/>
      <c r="E44" s="32">
        <v>45216</v>
      </c>
      <c r="F44" s="33" t="s">
        <v>31</v>
      </c>
      <c r="G44" s="36" t="s">
        <v>16</v>
      </c>
      <c r="H44" s="35"/>
      <c r="I44" s="37">
        <v>79590</v>
      </c>
      <c r="J44" s="27">
        <f t="shared" si="0"/>
        <v>10763679.199999999</v>
      </c>
      <c r="K44" s="7"/>
      <c r="L44" s="7"/>
      <c r="M44" s="7"/>
      <c r="N44" s="7"/>
    </row>
    <row r="45" spans="1:14" s="2" customFormat="1" ht="17.399999999999999" x14ac:dyDescent="0.3">
      <c r="A45" s="7"/>
      <c r="B45" s="7"/>
      <c r="C45" s="7"/>
      <c r="D45" s="6"/>
      <c r="E45" s="32">
        <v>45216</v>
      </c>
      <c r="F45" s="33" t="s">
        <v>32</v>
      </c>
      <c r="G45" s="36" t="s">
        <v>16</v>
      </c>
      <c r="H45" s="35"/>
      <c r="I45" s="37">
        <v>79590</v>
      </c>
      <c r="J45" s="27">
        <f t="shared" si="0"/>
        <v>10684089.199999999</v>
      </c>
      <c r="K45" s="7"/>
      <c r="L45" s="7"/>
      <c r="M45" s="7"/>
      <c r="N45" s="7"/>
    </row>
    <row r="46" spans="1:14" s="2" customFormat="1" ht="17.399999999999999" x14ac:dyDescent="0.3">
      <c r="A46" s="7"/>
      <c r="B46" s="7"/>
      <c r="C46" s="7"/>
      <c r="D46" s="6"/>
      <c r="E46" s="32">
        <v>45216</v>
      </c>
      <c r="F46" s="33" t="s">
        <v>43</v>
      </c>
      <c r="G46" s="36" t="s">
        <v>38</v>
      </c>
      <c r="H46" s="35">
        <v>7500</v>
      </c>
      <c r="I46" s="37"/>
      <c r="J46" s="27">
        <f t="shared" si="0"/>
        <v>10691589.199999999</v>
      </c>
      <c r="K46" s="7"/>
      <c r="L46" s="7"/>
      <c r="M46" s="7"/>
      <c r="N46" s="7"/>
    </row>
    <row r="47" spans="1:14" s="2" customFormat="1" ht="17.399999999999999" x14ac:dyDescent="0.3">
      <c r="A47" s="7"/>
      <c r="B47" s="7"/>
      <c r="C47" s="7"/>
      <c r="D47" s="6"/>
      <c r="E47" s="32">
        <v>45217</v>
      </c>
      <c r="F47" s="33" t="s">
        <v>33</v>
      </c>
      <c r="G47" s="36" t="s">
        <v>16</v>
      </c>
      <c r="H47" s="35"/>
      <c r="I47" s="37">
        <v>227400</v>
      </c>
      <c r="J47" s="27">
        <f t="shared" si="0"/>
        <v>10464189.199999999</v>
      </c>
      <c r="K47" s="7"/>
      <c r="L47" s="7"/>
      <c r="M47" s="7"/>
      <c r="N47" s="7"/>
    </row>
    <row r="48" spans="1:14" s="2" customFormat="1" ht="17.399999999999999" x14ac:dyDescent="0.3">
      <c r="A48" s="7"/>
      <c r="B48" s="7"/>
      <c r="C48" s="7"/>
      <c r="D48" s="6"/>
      <c r="E48" s="32">
        <v>45217</v>
      </c>
      <c r="F48" s="33" t="s">
        <v>34</v>
      </c>
      <c r="G48" s="36" t="s">
        <v>16</v>
      </c>
      <c r="H48" s="35"/>
      <c r="I48" s="37">
        <v>227400</v>
      </c>
      <c r="J48" s="27">
        <f t="shared" si="0"/>
        <v>10236789.199999999</v>
      </c>
      <c r="K48" s="7"/>
      <c r="L48" s="7"/>
      <c r="M48" s="7"/>
      <c r="N48" s="7"/>
    </row>
    <row r="49" spans="1:14" s="2" customFormat="1" ht="17.399999999999999" x14ac:dyDescent="0.3">
      <c r="A49" s="7"/>
      <c r="B49" s="7"/>
      <c r="C49" s="7"/>
      <c r="D49" s="6"/>
      <c r="E49" s="32">
        <v>45217</v>
      </c>
      <c r="F49" s="33" t="s">
        <v>44</v>
      </c>
      <c r="G49" s="36" t="s">
        <v>38</v>
      </c>
      <c r="H49" s="35">
        <v>48500</v>
      </c>
      <c r="I49" s="37"/>
      <c r="J49" s="27">
        <f t="shared" si="0"/>
        <v>10285289.199999999</v>
      </c>
      <c r="K49" s="7"/>
      <c r="L49" s="7"/>
      <c r="M49" s="7"/>
      <c r="N49" s="7"/>
    </row>
    <row r="50" spans="1:14" s="2" customFormat="1" ht="17.399999999999999" x14ac:dyDescent="0.3">
      <c r="A50" s="7"/>
      <c r="B50" s="7"/>
      <c r="C50" s="7"/>
      <c r="D50" s="6"/>
      <c r="E50" s="32">
        <v>45222</v>
      </c>
      <c r="F50" s="33" t="s">
        <v>45</v>
      </c>
      <c r="G50" s="36" t="s">
        <v>51</v>
      </c>
      <c r="H50" s="35">
        <v>1114513</v>
      </c>
      <c r="I50" s="37"/>
      <c r="J50" s="27">
        <f t="shared" si="0"/>
        <v>11399802.199999999</v>
      </c>
      <c r="K50" s="7"/>
      <c r="L50" s="7"/>
      <c r="M50" s="7"/>
      <c r="N50" s="7"/>
    </row>
    <row r="51" spans="1:14" s="2" customFormat="1" ht="17.399999999999999" x14ac:dyDescent="0.3">
      <c r="A51" s="7"/>
      <c r="B51" s="7"/>
      <c r="C51" s="7"/>
      <c r="D51" s="6"/>
      <c r="E51" s="32">
        <v>45222</v>
      </c>
      <c r="F51" s="33" t="s">
        <v>47</v>
      </c>
      <c r="G51" s="36" t="s">
        <v>38</v>
      </c>
      <c r="H51" s="35">
        <v>32465</v>
      </c>
      <c r="I51" s="37"/>
      <c r="J51" s="27">
        <f t="shared" si="0"/>
        <v>11432267.199999999</v>
      </c>
      <c r="K51" s="7"/>
      <c r="L51" s="7"/>
      <c r="M51" s="7"/>
      <c r="N51" s="7"/>
    </row>
    <row r="52" spans="1:14" s="2" customFormat="1" ht="17.399999999999999" x14ac:dyDescent="0.3">
      <c r="A52" s="7"/>
      <c r="B52" s="7"/>
      <c r="C52" s="7"/>
      <c r="D52" s="6"/>
      <c r="E52" s="32">
        <v>45224</v>
      </c>
      <c r="F52" s="33" t="s">
        <v>46</v>
      </c>
      <c r="G52" s="36" t="s">
        <v>38</v>
      </c>
      <c r="H52" s="35">
        <v>10500</v>
      </c>
      <c r="I52" s="37"/>
      <c r="J52" s="27">
        <f t="shared" si="0"/>
        <v>11442767.199999999</v>
      </c>
      <c r="K52" s="7"/>
      <c r="L52" s="7"/>
      <c r="M52" s="7"/>
      <c r="N52" s="7"/>
    </row>
    <row r="53" spans="1:14" s="2" customFormat="1" ht="17.399999999999999" x14ac:dyDescent="0.3">
      <c r="A53" s="7"/>
      <c r="B53" s="7"/>
      <c r="C53" s="7"/>
      <c r="D53" s="6"/>
      <c r="E53" s="32">
        <v>45225</v>
      </c>
      <c r="F53" s="33" t="s">
        <v>48</v>
      </c>
      <c r="G53" s="36" t="s">
        <v>38</v>
      </c>
      <c r="H53" s="35">
        <v>2000</v>
      </c>
      <c r="I53" s="37"/>
      <c r="J53" s="27">
        <f t="shared" si="0"/>
        <v>11444767.199999999</v>
      </c>
      <c r="K53" s="7"/>
      <c r="L53" s="7"/>
      <c r="M53" s="7"/>
      <c r="N53" s="7"/>
    </row>
    <row r="54" spans="1:14" s="2" customFormat="1" ht="17.399999999999999" x14ac:dyDescent="0.3">
      <c r="A54" s="7"/>
      <c r="B54" s="7"/>
      <c r="C54" s="7"/>
      <c r="D54" s="6"/>
      <c r="E54" s="32">
        <v>45226</v>
      </c>
      <c r="F54" s="33" t="s">
        <v>49</v>
      </c>
      <c r="G54" s="36" t="s">
        <v>38</v>
      </c>
      <c r="H54" s="35">
        <v>8500</v>
      </c>
      <c r="I54" s="37"/>
      <c r="J54" s="27">
        <f t="shared" si="0"/>
        <v>11453267.199999999</v>
      </c>
      <c r="K54" s="7"/>
      <c r="L54" s="7"/>
      <c r="M54" s="7"/>
      <c r="N54" s="7"/>
    </row>
    <row r="55" spans="1:14" s="2" customFormat="1" ht="17.25" customHeight="1" x14ac:dyDescent="0.3">
      <c r="A55" s="7"/>
      <c r="B55" s="7"/>
      <c r="C55" s="7"/>
      <c r="D55" s="6"/>
      <c r="E55" s="32">
        <v>45229</v>
      </c>
      <c r="F55" s="33" t="s">
        <v>50</v>
      </c>
      <c r="G55" s="36" t="s">
        <v>41</v>
      </c>
      <c r="H55" s="35">
        <v>1000</v>
      </c>
      <c r="I55" s="37"/>
      <c r="J55" s="27">
        <f t="shared" si="0"/>
        <v>11454267.199999999</v>
      </c>
      <c r="K55" s="7"/>
      <c r="L55" s="7"/>
      <c r="M55" s="7"/>
      <c r="N55" s="7"/>
    </row>
    <row r="56" spans="1:14" s="9" customFormat="1" ht="18" customHeight="1" x14ac:dyDescent="0.3">
      <c r="D56" s="6"/>
      <c r="E56" s="32"/>
      <c r="F56" s="33" t="s">
        <v>18</v>
      </c>
      <c r="G56" s="28" t="s">
        <v>14</v>
      </c>
      <c r="H56" s="38"/>
      <c r="I56" s="35">
        <v>9740.42</v>
      </c>
      <c r="J56" s="27">
        <f t="shared" si="0"/>
        <v>11444526.779999999</v>
      </c>
    </row>
    <row r="57" spans="1:14" s="9" customFormat="1" ht="18" customHeight="1" x14ac:dyDescent="0.3">
      <c r="D57" s="6"/>
      <c r="E57" s="32"/>
      <c r="F57" s="33" t="s">
        <v>17</v>
      </c>
      <c r="G57" s="28" t="s">
        <v>15</v>
      </c>
      <c r="H57" s="38"/>
      <c r="I57" s="35">
        <v>175</v>
      </c>
      <c r="J57" s="27">
        <f t="shared" si="0"/>
        <v>11444351.779999999</v>
      </c>
    </row>
    <row r="58" spans="1:14" s="7" customFormat="1" ht="16.5" customHeight="1" x14ac:dyDescent="0.3">
      <c r="D58" s="6"/>
      <c r="E58" s="46"/>
      <c r="F58" s="47"/>
      <c r="G58" s="28" t="s">
        <v>13</v>
      </c>
      <c r="H58" s="34">
        <f>SUM(H26:H57)</f>
        <v>6919156.0300000003</v>
      </c>
      <c r="I58" s="34">
        <f>SUM(I26:I57)</f>
        <v>7173590.9199999999</v>
      </c>
      <c r="J58" s="29">
        <f>SUM(J57)</f>
        <v>11444351.779999999</v>
      </c>
    </row>
    <row r="59" spans="1:14" s="7" customFormat="1" ht="16.5" customHeight="1" x14ac:dyDescent="0.3">
      <c r="D59" s="9"/>
      <c r="E59" s="19"/>
      <c r="F59" s="20"/>
      <c r="G59" s="20"/>
      <c r="H59" s="21"/>
      <c r="I59" s="22"/>
      <c r="J59" s="23"/>
    </row>
    <row r="60" spans="1:14" s="7" customFormat="1" ht="16.5" customHeight="1" x14ac:dyDescent="0.3">
      <c r="D60" s="9"/>
      <c r="E60" s="19"/>
      <c r="F60" s="20"/>
      <c r="G60" s="20"/>
      <c r="H60" s="21"/>
      <c r="I60" s="22"/>
      <c r="J60" s="23"/>
    </row>
    <row r="61" spans="1:14" s="7" customFormat="1" ht="16.5" customHeight="1" x14ac:dyDescent="0.3">
      <c r="D61" s="9"/>
      <c r="E61" s="19"/>
      <c r="F61" s="20"/>
      <c r="G61" s="20"/>
      <c r="H61" s="21"/>
      <c r="I61" s="22"/>
      <c r="J61" s="23"/>
    </row>
    <row r="62" spans="1:14" s="7" customFormat="1" ht="16.5" customHeight="1" x14ac:dyDescent="0.3">
      <c r="D62" s="9"/>
      <c r="E62" s="19"/>
      <c r="F62" s="20"/>
      <c r="G62" s="20"/>
      <c r="H62" s="21"/>
      <c r="I62" s="22"/>
      <c r="J62" s="23"/>
    </row>
    <row r="63" spans="1:14" s="7" customFormat="1" ht="16.5" customHeight="1" x14ac:dyDescent="0.3">
      <c r="D63" s="9"/>
      <c r="E63" s="19"/>
      <c r="F63" s="20"/>
      <c r="G63" s="20"/>
      <c r="H63" s="21"/>
      <c r="I63" s="22"/>
      <c r="J63" s="23"/>
    </row>
    <row r="64" spans="1:14" s="7" customFormat="1" ht="16.5" customHeight="1" x14ac:dyDescent="0.3">
      <c r="D64" s="9"/>
      <c r="F64" s="20"/>
      <c r="G64" s="20"/>
      <c r="H64" s="21"/>
      <c r="I64" s="22"/>
      <c r="J64" s="23"/>
    </row>
    <row r="65" spans="4:12" ht="24" customHeight="1" x14ac:dyDescent="0.25">
      <c r="D65" s="4"/>
      <c r="E65" s="17"/>
      <c r="F65" s="17"/>
      <c r="G65" s="4"/>
      <c r="H65" s="8"/>
      <c r="I65" s="8"/>
      <c r="J65" s="8"/>
    </row>
    <row r="66" spans="4:12" ht="24" customHeight="1" x14ac:dyDescent="0.25">
      <c r="D66" s="40"/>
      <c r="E66" s="40"/>
      <c r="F66" s="40"/>
      <c r="G66" s="5"/>
      <c r="H66" s="42"/>
      <c r="I66" s="42"/>
      <c r="J66" s="42"/>
      <c r="K66" s="42"/>
    </row>
    <row r="67" spans="4:12" ht="24" customHeight="1" x14ac:dyDescent="0.25">
      <c r="D67" s="41"/>
      <c r="E67" s="41"/>
      <c r="F67" s="41"/>
      <c r="G67" s="24"/>
      <c r="H67" s="41"/>
      <c r="I67" s="41"/>
      <c r="J67" s="41"/>
      <c r="K67" s="41"/>
    </row>
    <row r="68" spans="4:12" ht="14.25" customHeight="1" x14ac:dyDescent="0.25">
      <c r="D68" s="41"/>
      <c r="E68" s="41"/>
      <c r="F68" s="41"/>
      <c r="G68" s="24"/>
      <c r="H68" s="41"/>
      <c r="I68" s="41"/>
      <c r="J68" s="41"/>
      <c r="K68" s="41"/>
      <c r="L68" s="25"/>
    </row>
    <row r="69" spans="4:12" ht="19.5" customHeight="1" x14ac:dyDescent="0.25">
      <c r="E69" s="26"/>
      <c r="F69" s="24"/>
      <c r="G69" s="24"/>
      <c r="H69" s="41"/>
      <c r="I69" s="41"/>
      <c r="J69" s="41"/>
      <c r="K69" s="25"/>
      <c r="L69" s="25"/>
    </row>
    <row r="70" spans="4:12" ht="24" customHeight="1" x14ac:dyDescent="0.25">
      <c r="D70" s="2"/>
      <c r="E70" s="5"/>
      <c r="F70" s="5"/>
      <c r="G70" s="2"/>
      <c r="H70" s="3"/>
      <c r="I70" s="3"/>
      <c r="J70" s="3"/>
    </row>
    <row r="71" spans="4:12" ht="24" customHeight="1" x14ac:dyDescent="0.25">
      <c r="D71" s="50"/>
      <c r="E71" s="50"/>
      <c r="F71" s="50"/>
      <c r="G71" s="50"/>
      <c r="H71" s="50"/>
      <c r="I71" s="50"/>
      <c r="J71" s="3"/>
    </row>
    <row r="72" spans="4:12" ht="24" customHeight="1" x14ac:dyDescent="0.25">
      <c r="D72" s="50"/>
      <c r="E72" s="50"/>
      <c r="F72" s="50"/>
      <c r="G72" s="50"/>
      <c r="H72" s="50"/>
      <c r="I72" s="50"/>
      <c r="J72" s="3"/>
    </row>
    <row r="73" spans="4:12" ht="24" customHeight="1" x14ac:dyDescent="0.25">
      <c r="D73" s="2"/>
      <c r="E73" s="5"/>
      <c r="F73" s="5"/>
      <c r="G73" s="2"/>
      <c r="H73" s="3"/>
      <c r="I73" s="3"/>
      <c r="J73" s="3"/>
    </row>
    <row r="74" spans="4:12" ht="24" customHeight="1" x14ac:dyDescent="0.25">
      <c r="D74" s="2"/>
      <c r="E74" s="5"/>
      <c r="F74" s="5"/>
      <c r="G74" s="2"/>
      <c r="H74" s="3"/>
      <c r="I74" s="3"/>
      <c r="J74" s="3"/>
    </row>
    <row r="75" spans="4:12" ht="24" customHeight="1" x14ac:dyDescent="0.25">
      <c r="D75" s="4"/>
      <c r="E75" s="5"/>
      <c r="F75" s="5"/>
      <c r="G75" s="2"/>
      <c r="H75" s="3"/>
      <c r="I75" s="3"/>
      <c r="J75" s="3"/>
    </row>
    <row r="76" spans="4:12" ht="24" customHeight="1" x14ac:dyDescent="0.25">
      <c r="D76" s="45"/>
      <c r="E76" s="45"/>
      <c r="F76" s="45"/>
      <c r="G76" s="45"/>
      <c r="H76" s="45"/>
      <c r="I76" s="45"/>
      <c r="J76" s="45"/>
    </row>
    <row r="77" spans="4:12" ht="24" customHeight="1" x14ac:dyDescent="0.25">
      <c r="D77" s="44"/>
      <c r="E77" s="44"/>
      <c r="F77" s="44"/>
      <c r="G77" s="44"/>
      <c r="H77" s="44"/>
      <c r="I77" s="44"/>
      <c r="J77" s="44"/>
    </row>
    <row r="78" spans="4:12" ht="24" customHeight="1" x14ac:dyDescent="0.25">
      <c r="D78" s="43"/>
      <c r="E78" s="43"/>
      <c r="F78" s="43"/>
      <c r="G78" s="43"/>
      <c r="H78" s="43"/>
      <c r="I78" s="43"/>
      <c r="J78" s="43"/>
    </row>
    <row r="79" spans="4:12" ht="24" customHeight="1" x14ac:dyDescent="0.25">
      <c r="D79" s="43"/>
      <c r="E79" s="43"/>
      <c r="F79" s="43"/>
      <c r="G79" s="43"/>
      <c r="H79" s="43"/>
      <c r="I79" s="43"/>
      <c r="J79" s="43"/>
    </row>
    <row r="80" spans="4:12" ht="24" customHeight="1" x14ac:dyDescent="0.25">
      <c r="D80" s="43"/>
      <c r="E80" s="43"/>
      <c r="F80" s="43"/>
      <c r="G80" s="43"/>
      <c r="H80" s="43"/>
      <c r="I80" s="43"/>
      <c r="J80" s="43"/>
    </row>
    <row r="81" spans="4:10" ht="21" x14ac:dyDescent="0.25">
      <c r="D81" s="43"/>
      <c r="E81" s="43"/>
      <c r="F81" s="43"/>
      <c r="G81" s="43"/>
      <c r="H81" s="43"/>
      <c r="I81" s="43"/>
      <c r="J81" s="43"/>
    </row>
    <row r="97" spans="4:4" ht="15" x14ac:dyDescent="0.25">
      <c r="D97" s="39"/>
    </row>
  </sheetData>
  <mergeCells count="27">
    <mergeCell ref="E58:F58"/>
    <mergeCell ref="C15:K15"/>
    <mergeCell ref="C16:K16"/>
    <mergeCell ref="D71:I71"/>
    <mergeCell ref="D80:J80"/>
    <mergeCell ref="D72:I7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9:J69"/>
    <mergeCell ref="D81:J81"/>
    <mergeCell ref="D77:J77"/>
    <mergeCell ref="D79:J79"/>
    <mergeCell ref="D78:J78"/>
    <mergeCell ref="D76:J76"/>
    <mergeCell ref="D66:F66"/>
    <mergeCell ref="D67:F67"/>
    <mergeCell ref="D68:F68"/>
    <mergeCell ref="H66:K66"/>
    <mergeCell ref="H67:K67"/>
    <mergeCell ref="H68:K68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2023-08-07T12:19:29Z</cp:lastPrinted>
  <dcterms:created xsi:type="dcterms:W3CDTF">2006-07-11T17:39:34Z</dcterms:created>
  <dcterms:modified xsi:type="dcterms:W3CDTF">2023-11-15T02:43:55Z</dcterms:modified>
</cp:coreProperties>
</file>