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</sheets>
  <definedNames>
    <definedName name="_xlnm.Print_Area" localSheetId="0">'P2 Presupuesto sin firma'!$A$1:$E$115</definedName>
  </definedNames>
  <calcPr calcId="124519"/>
</workbook>
</file>

<file path=xl/calcChain.xml><?xml version="1.0" encoding="utf-8"?>
<calcChain xmlns="http://schemas.openxmlformats.org/spreadsheetml/2006/main">
  <c r="B63" i="1"/>
  <c r="B53"/>
  <c r="B37"/>
  <c r="B27"/>
  <c r="B17"/>
  <c r="B11"/>
  <c r="C27"/>
  <c r="D63"/>
  <c r="C11"/>
  <c r="C53"/>
  <c r="C63"/>
  <c r="C17"/>
  <c r="D27"/>
  <c r="D17"/>
  <c r="D11"/>
  <c r="B84" l="1"/>
  <c r="D84"/>
  <c r="C84"/>
</calcChain>
</file>

<file path=xl/sharedStrings.xml><?xml version="1.0" encoding="utf-8"?>
<sst xmlns="http://schemas.openxmlformats.org/spreadsheetml/2006/main" count="96" uniqueCount="96">
  <si>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</si>
  <si>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</si>
  <si>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</si>
  <si>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</si>
  <si>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</si>
  <si>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</si>
  <si>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</si>
  <si>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</si>
  <si>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</si>
  <si>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</si>
  <si>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</si>
  <si>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</si>
  <si>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</si>
  <si>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</si>
  <si>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</si>
  <si>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</si>
  <si>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</si>
  <si>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</si>
  <si>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</si>
  <si>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</si>
  <si>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</si>
  <si>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</si>
  <si>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</si>
  <si>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</si>
  <si>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</si>
  <si>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</si>
  <si>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</si>
  <si>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</si>
  <si>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</si>
  <si>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</si>
  <si>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</si>
  <si>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</si>
  <si>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</si>
  <si>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</si>
  <si>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</si>
  <si>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</si>
  <si>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</si>
  <si>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</si>
  <si>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</si>
  <si>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</si>
  <si>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</si>
  <si>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</si>
  <si>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</si>
  <si>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</si>
  <si>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</si>
  <si>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</si>
  <si>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</si>
  <si>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</si>
  <si>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</si>
  <si>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</si>
  <si>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</si>
  <si>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</si>
  <si>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</si>
  <si>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</si>
  <si>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</si>
  <si>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</si>
  <si>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</si>
  <si>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</si>
  <si>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</si>
  <si>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</si>
  <si>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</si>
  <si>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</si>
  <si>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</si>
  <si>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</si>
  <si>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</si>
  <si>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</si>
  <si>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</si>
  <si>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</si>
  <si>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</si>
  <si>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</si>
  <si>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</si>
  <si>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</si>
  <si>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</si>
  <si>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</si>
  <si>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</si>
  <si>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</si>
  <si>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</si>
  <si>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</si>
  <si>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</si>
  <si>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</si>
  <si>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</si>
  <si>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</si>
  <si>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</si>
  <si>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</si>
  <si>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</si>
  <si>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</si>
  <si>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</si>
  <si>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</si>
  <si>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</si>
  <si>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</si>
  <si>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</si>
  <si>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</si>
  <si>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</si>
  <si>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</si>
  <si>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2024</t>
  </si>
  <si>
    <t xml:space="preserve">
Fecha de Registro: Del  01 de enero del 2024
Fecha de imputación: Hasta el  31  de ENERO  2024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</si>
</sst>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4" xfId="1" applyFont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164" fontId="5" fillId="0" borderId="0" xfId="1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 indent="2"/>
    </xf>
    <xf numFmtId="164" fontId="3" fillId="0" borderId="0" xfId="1" applyFont="1" applyAlignment="1">
      <alignment horizontal="right" vertical="center" wrapText="1"/>
    </xf>
    <xf numFmtId="4" fontId="3" fillId="0" borderId="0" xfId="0" applyNumberFormat="1" applyFont="1"/>
    <xf numFmtId="164" fontId="0" fillId="0" borderId="0" xfId="1" applyFont="1"/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4" fontId="5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3" fillId="0" borderId="0" xfId="0" applyFont="1"/>
    <xf numFmtId="2" fontId="5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3" fillId="0" borderId="0" xfId="1" applyFont="1" applyAlignment="1">
      <alignment vertical="center" wrapText="1"/>
    </xf>
    <xf numFmtId="0" fontId="6" fillId="0" borderId="0" xfId="0" applyFont="1"/>
    <xf numFmtId="164" fontId="6" fillId="0" borderId="0" xfId="1" applyFont="1"/>
    <xf numFmtId="164" fontId="5" fillId="0" borderId="0" xfId="1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vertical="center" wrapText="1" readingOrder="1"/>
    </xf>
    <xf numFmtId="0" fontId="4" fillId="3" borderId="9" xfId="0" applyFont="1" applyFill="1" applyBorder="1" applyAlignment="1">
      <alignment horizontal="center" vertical="center"/>
    </xf>
    <xf numFmtId="2" fontId="5" fillId="0" borderId="4" xfId="1" applyNumberFormat="1" applyFont="1" applyBorder="1" applyAlignment="1"/>
    <xf numFmtId="0" fontId="14" fillId="0" borderId="0" xfId="0" applyFont="1"/>
    <xf numFmtId="164" fontId="14" fillId="0" borderId="0" xfId="1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337180</xdr:rowOff>
    </xdr:from>
    <xdr:to>
      <xdr:col>0</xdr:col>
      <xdr:colOff>2809874</xdr:colOff>
      <xdr:row>6</xdr:row>
      <xdr:rowOff>125993</xdr:rowOff>
    </xdr:to>
    <xdr:pic>
      <xdr:nvPicPr>
        <xdr:cNvPr id="5" name="4 Imagen" descr="logo mi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2493"/>
          <a:ext cx="2809874" cy="1050875"/>
        </a:xfrm>
        <a:prstGeom prst="rect">
          <a:avLst/>
        </a:prstGeom>
      </xdr:spPr>
    </xdr:pic>
    <xdr:clientData/>
  </xdr:twoCellAnchor>
  <xdr:twoCellAnchor editAs="oneCell">
    <xdr:from>
      <xdr:col>2</xdr:col>
      <xdr:colOff>1369156</xdr:colOff>
      <xdr:row>2</xdr:row>
      <xdr:rowOff>47624</xdr:rowOff>
    </xdr:from>
    <xdr:to>
      <xdr:col>3</xdr:col>
      <xdr:colOff>1768107</xdr:colOff>
      <xdr:row>6</xdr:row>
      <xdr:rowOff>178489</xdr:rowOff>
    </xdr:to>
    <xdr:pic>
      <xdr:nvPicPr>
        <xdr:cNvPr id="6" name="5 Imagen" descr="Logo CESA con efecto cop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51344" y="642937"/>
          <a:ext cx="1803888" cy="13929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125710</xdr:rowOff>
    </xdr:from>
    <xdr:to>
      <xdr:col>4</xdr:col>
      <xdr:colOff>619125</xdr:colOff>
      <xdr:row>110</xdr:row>
      <xdr:rowOff>61085</xdr:rowOff>
    </xdr:to>
    <xdr:pic>
      <xdr:nvPicPr>
        <xdr:cNvPr id="4" name="3 Imagen" descr="REPORTE DE EJECUCION AL 30 SEPTIEMBRE 2023-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116429"/>
          <a:ext cx="13763625" cy="307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8"/>
  <sheetViews>
    <sheetView showGridLines="0" tabSelected="1" view="pageBreakPreview" zoomScale="80" zoomScaleNormal="70" zoomScaleSheetLayoutView="80" workbookViewId="0">
      <selection activeCell="F96" sqref="F96"/>
    </sheetView>
  </sheetViews>
  <sheetFormatPr baseColWidth="10" defaultColWidth="11.42578125" defaultRowHeight="15"/>
  <cols>
    <col min="1" max="1" width="122.140625" customWidth="1"/>
    <col min="2" max="2" width="26.140625" customWidth="1"/>
    <col min="3" max="3" width="21.140625" style="10" customWidth="1"/>
    <col min="4" max="4" width="27.85546875" customWidth="1"/>
  </cols>
  <sheetData>
    <row r="2" spans="1:12" ht="32.25">
      <c r="A2" s="42" t="s">
        <v>0</v>
      </c>
      <c r="B2" s="43"/>
      <c r="C2" s="43"/>
      <c r="D2" s="43"/>
      <c r="E2" s="33"/>
      <c r="F2" s="33"/>
      <c r="G2" s="33"/>
      <c r="H2" s="33"/>
      <c r="I2" s="33"/>
      <c r="J2" s="33"/>
      <c r="K2" s="33"/>
      <c r="L2" s="33"/>
    </row>
    <row r="3" spans="1:12" ht="32.25" customHeight="1">
      <c r="A3" s="44" t="s">
        <v>1</v>
      </c>
      <c r="B3" s="45"/>
      <c r="C3" s="45"/>
      <c r="D3" s="45"/>
    </row>
    <row r="4" spans="1:12" ht="23.25">
      <c r="A4" s="46" t="s">
        <v>94</v>
      </c>
      <c r="B4" s="47"/>
      <c r="C4" s="47"/>
      <c r="D4" s="47"/>
    </row>
    <row r="5" spans="1:12" ht="23.25">
      <c r="A5" s="44" t="s">
        <v>2</v>
      </c>
      <c r="B5" s="45"/>
      <c r="C5" s="45"/>
      <c r="D5" s="45"/>
    </row>
    <row r="6" spans="1:12" ht="23.25">
      <c r="A6" s="44" t="s">
        <v>3</v>
      </c>
      <c r="B6" s="45"/>
      <c r="C6" s="45"/>
      <c r="D6" s="45"/>
    </row>
    <row r="8" spans="1:12" ht="25.5" customHeight="1">
      <c r="A8" s="50" t="s">
        <v>4</v>
      </c>
      <c r="B8" s="51" t="s">
        <v>5</v>
      </c>
      <c r="C8" s="51" t="s">
        <v>6</v>
      </c>
      <c r="D8" s="34" t="s">
        <v>7</v>
      </c>
    </row>
    <row r="9" spans="1:12" ht="15.75">
      <c r="A9" s="50"/>
      <c r="B9" s="52"/>
      <c r="C9" s="52"/>
      <c r="D9" s="1" t="s">
        <v>8</v>
      </c>
    </row>
    <row r="10" spans="1:12" ht="15.75">
      <c r="A10" s="2" t="s">
        <v>9</v>
      </c>
      <c r="B10" s="3"/>
      <c r="C10" s="3"/>
      <c r="D10" s="3"/>
    </row>
    <row r="11" spans="1:12" s="6" customFormat="1" ht="15.75">
      <c r="A11" s="4" t="s">
        <v>10</v>
      </c>
      <c r="B11" s="5">
        <f>+B12+B13+B14++B16</f>
        <v>980952922</v>
      </c>
      <c r="C11" s="13">
        <f>+C12+C13+C14+C15+C16</f>
        <v>0</v>
      </c>
      <c r="D11" s="5">
        <f t="shared" ref="D11" si="0">+D12+D13+D14+D15+D16</f>
        <v>73922907.75</v>
      </c>
    </row>
    <row r="12" spans="1:12" ht="15.75">
      <c r="A12" s="7" t="s">
        <v>11</v>
      </c>
      <c r="B12" s="8">
        <v>883855052</v>
      </c>
      <c r="C12" s="11">
        <v>0</v>
      </c>
      <c r="D12" s="9">
        <v>69277671</v>
      </c>
    </row>
    <row r="13" spans="1:12" ht="15.75">
      <c r="A13" s="7" t="s">
        <v>12</v>
      </c>
      <c r="B13" s="8">
        <v>48905446</v>
      </c>
      <c r="C13" s="11">
        <v>0</v>
      </c>
      <c r="D13" s="9">
        <v>4645236.75</v>
      </c>
    </row>
    <row r="14" spans="1:12" ht="15.75">
      <c r="A14" s="7" t="s">
        <v>13</v>
      </c>
      <c r="B14" s="12">
        <v>0</v>
      </c>
      <c r="C14" s="11">
        <v>0</v>
      </c>
      <c r="D14" s="11">
        <v>0</v>
      </c>
    </row>
    <row r="15" spans="1:12" ht="15.75">
      <c r="A15" s="7" t="s">
        <v>14</v>
      </c>
      <c r="B15" s="12">
        <v>0</v>
      </c>
      <c r="C15" s="11">
        <v>0</v>
      </c>
      <c r="D15" s="11">
        <v>0</v>
      </c>
    </row>
    <row r="16" spans="1:12" ht="15.75">
      <c r="A16" s="7" t="s">
        <v>15</v>
      </c>
      <c r="B16" s="8">
        <v>48192424</v>
      </c>
      <c r="C16" s="11">
        <v>0</v>
      </c>
      <c r="D16" s="12">
        <v>0</v>
      </c>
    </row>
    <row r="17" spans="1:4" s="6" customFormat="1" ht="15.75">
      <c r="A17" s="4" t="s">
        <v>16</v>
      </c>
      <c r="B17" s="5">
        <f>+B18+B19+B20+B21+B22+B23+B24+B25+B26</f>
        <v>201655960</v>
      </c>
      <c r="C17" s="5">
        <f>+C18+C19+C20+C21+C22+C23+C24+C25+C26</f>
        <v>-94080000</v>
      </c>
      <c r="D17" s="5">
        <f t="shared" ref="D17" si="1">+D18+D19+D20+D21+D22+D23+D24+D25+D26</f>
        <v>5286473.24</v>
      </c>
    </row>
    <row r="18" spans="1:4" ht="15.75">
      <c r="A18" s="7" t="s">
        <v>17</v>
      </c>
      <c r="B18" s="8">
        <v>181155960</v>
      </c>
      <c r="C18" s="8">
        <v>-164000000</v>
      </c>
      <c r="D18" s="8">
        <v>2581344.54</v>
      </c>
    </row>
    <row r="19" spans="1:4" ht="15.75">
      <c r="A19" s="7" t="s">
        <v>18</v>
      </c>
      <c r="B19" s="8">
        <v>0</v>
      </c>
      <c r="C19" s="8">
        <v>5000000</v>
      </c>
      <c r="D19" s="8">
        <v>2442202.54</v>
      </c>
    </row>
    <row r="20" spans="1:4" ht="15.75">
      <c r="A20" s="7" t="s">
        <v>19</v>
      </c>
      <c r="B20" s="8">
        <v>9000000</v>
      </c>
      <c r="C20" s="12">
        <v>0</v>
      </c>
      <c r="D20" s="8">
        <v>144400</v>
      </c>
    </row>
    <row r="21" spans="1:4" ht="15.75">
      <c r="A21" s="7" t="s">
        <v>20</v>
      </c>
      <c r="B21" s="8">
        <v>1500000</v>
      </c>
      <c r="C21" s="8">
        <v>3000000</v>
      </c>
      <c r="D21" s="12">
        <v>0</v>
      </c>
    </row>
    <row r="22" spans="1:4" ht="15.75">
      <c r="A22" s="7" t="s">
        <v>21</v>
      </c>
      <c r="B22" s="8">
        <v>10000000</v>
      </c>
      <c r="C22" s="8">
        <v>11400000</v>
      </c>
      <c r="D22" s="12">
        <v>0</v>
      </c>
    </row>
    <row r="23" spans="1:4" ht="15.75">
      <c r="A23" s="7" t="s">
        <v>22</v>
      </c>
      <c r="B23" s="12">
        <v>0</v>
      </c>
      <c r="C23" s="8">
        <v>5500000</v>
      </c>
      <c r="D23" s="11">
        <v>0</v>
      </c>
    </row>
    <row r="24" spans="1:4" ht="15.75">
      <c r="A24" s="7" t="s">
        <v>23</v>
      </c>
      <c r="B24" s="12">
        <v>0</v>
      </c>
      <c r="C24" s="8">
        <v>27700000</v>
      </c>
      <c r="D24" s="12">
        <v>0</v>
      </c>
    </row>
    <row r="25" spans="1:4" ht="15.75">
      <c r="A25" s="7" t="s">
        <v>24</v>
      </c>
      <c r="B25" s="12">
        <v>0</v>
      </c>
      <c r="C25" s="8">
        <v>7120000</v>
      </c>
      <c r="D25" s="8">
        <v>118526.16</v>
      </c>
    </row>
    <row r="26" spans="1:4" ht="15.75">
      <c r="A26" s="7" t="s">
        <v>25</v>
      </c>
      <c r="B26" s="12">
        <v>0</v>
      </c>
      <c r="C26" s="8">
        <v>10200000</v>
      </c>
      <c r="D26" s="11">
        <v>0</v>
      </c>
    </row>
    <row r="27" spans="1:4" s="6" customFormat="1" ht="15.75">
      <c r="A27" s="4" t="s">
        <v>26</v>
      </c>
      <c r="B27" s="5">
        <f>+B28+B29+B30+B31+B32+B33+B34+B35+B36</f>
        <v>255772681</v>
      </c>
      <c r="C27" s="5">
        <f>+C29+C28+C30+C31+C32+C33+C34+C35+C36</f>
        <v>56649486</v>
      </c>
      <c r="D27" s="5">
        <f t="shared" ref="D27" si="2">+D29+D28+D30+D31+D32+D33+D34+D35+D36</f>
        <v>17957421.309999999</v>
      </c>
    </row>
    <row r="28" spans="1:4" ht="15.75">
      <c r="A28" s="7" t="s">
        <v>27</v>
      </c>
      <c r="B28" s="8">
        <v>11102167</v>
      </c>
      <c r="C28" s="8">
        <v>84177833</v>
      </c>
      <c r="D28" s="8">
        <v>6482760</v>
      </c>
    </row>
    <row r="29" spans="1:4" ht="15.75">
      <c r="A29" s="7" t="s">
        <v>28</v>
      </c>
      <c r="B29" s="12">
        <v>0</v>
      </c>
      <c r="C29" s="8">
        <v>31080000</v>
      </c>
      <c r="D29" s="8">
        <v>6796436.5599999996</v>
      </c>
    </row>
    <row r="30" spans="1:4" ht="15.75">
      <c r="A30" s="7" t="s">
        <v>29</v>
      </c>
      <c r="B30" s="12">
        <v>0</v>
      </c>
      <c r="C30" s="8">
        <v>16502167</v>
      </c>
      <c r="D30" s="11">
        <v>0</v>
      </c>
    </row>
    <row r="31" spans="1:4" ht="15.75">
      <c r="A31" s="7" t="s">
        <v>30</v>
      </c>
      <c r="B31" s="12">
        <v>0</v>
      </c>
      <c r="C31" s="8">
        <v>8000000</v>
      </c>
      <c r="D31" s="12">
        <v>0</v>
      </c>
    </row>
    <row r="32" spans="1:4" ht="15.75">
      <c r="A32" s="7" t="s">
        <v>31</v>
      </c>
      <c r="B32" s="12">
        <v>0</v>
      </c>
      <c r="C32" s="8">
        <v>17000000</v>
      </c>
      <c r="D32" s="12">
        <v>0</v>
      </c>
    </row>
    <row r="33" spans="1:4" ht="15.75">
      <c r="A33" s="7" t="s">
        <v>32</v>
      </c>
      <c r="B33" s="12">
        <v>0</v>
      </c>
      <c r="C33" s="8">
        <v>8930000</v>
      </c>
      <c r="D33" s="12">
        <v>0</v>
      </c>
    </row>
    <row r="34" spans="1:4" ht="15.75">
      <c r="A34" s="7" t="s">
        <v>33</v>
      </c>
      <c r="B34" s="8">
        <v>18225382</v>
      </c>
      <c r="C34" s="8">
        <v>81774618</v>
      </c>
      <c r="D34" s="8">
        <v>3287417.75</v>
      </c>
    </row>
    <row r="35" spans="1:4" ht="15.75">
      <c r="A35" s="7" t="s">
        <v>34</v>
      </c>
      <c r="B35" s="12">
        <v>0</v>
      </c>
      <c r="C35" s="11">
        <v>0</v>
      </c>
      <c r="D35" s="12">
        <v>0</v>
      </c>
    </row>
    <row r="36" spans="1:4" ht="15.75">
      <c r="A36" s="7" t="s">
        <v>35</v>
      </c>
      <c r="B36" s="8">
        <v>226445132</v>
      </c>
      <c r="C36" s="11">
        <v>-190815132</v>
      </c>
      <c r="D36" s="27">
        <v>1390807</v>
      </c>
    </row>
    <row r="37" spans="1:4" ht="15.75">
      <c r="A37" s="4" t="s">
        <v>36</v>
      </c>
      <c r="B37" s="13">
        <f>+B38+B39+B40+B41+B42+B43+B44+B45</f>
        <v>0</v>
      </c>
      <c r="C37" s="13">
        <v>0</v>
      </c>
      <c r="D37" s="13">
        <v>0</v>
      </c>
    </row>
    <row r="38" spans="1:4" ht="15.75">
      <c r="A38" s="7" t="s">
        <v>37</v>
      </c>
      <c r="B38" s="12">
        <v>0</v>
      </c>
      <c r="C38" s="12">
        <v>0</v>
      </c>
      <c r="D38" s="12">
        <v>0</v>
      </c>
    </row>
    <row r="39" spans="1:4" ht="15.75">
      <c r="A39" s="7" t="s">
        <v>38</v>
      </c>
      <c r="B39" s="12">
        <v>0</v>
      </c>
      <c r="C39" s="12">
        <v>0</v>
      </c>
      <c r="D39" s="12">
        <v>0</v>
      </c>
    </row>
    <row r="40" spans="1:4" ht="15.75">
      <c r="A40" s="7" t="s">
        <v>39</v>
      </c>
      <c r="B40" s="12">
        <v>0</v>
      </c>
      <c r="C40" s="12">
        <v>0</v>
      </c>
      <c r="D40" s="12">
        <v>0</v>
      </c>
    </row>
    <row r="41" spans="1:4" ht="15.75">
      <c r="A41" s="7" t="s">
        <v>40</v>
      </c>
      <c r="B41" s="12">
        <v>0</v>
      </c>
      <c r="C41" s="12">
        <v>0</v>
      </c>
      <c r="D41" s="12">
        <v>0</v>
      </c>
    </row>
    <row r="42" spans="1:4" ht="15.75">
      <c r="A42" s="7" t="s">
        <v>41</v>
      </c>
      <c r="B42" s="12">
        <v>0</v>
      </c>
      <c r="C42" s="12">
        <v>0</v>
      </c>
      <c r="D42" s="12">
        <v>0</v>
      </c>
    </row>
    <row r="43" spans="1:4" ht="15.75">
      <c r="A43" s="7" t="s">
        <v>42</v>
      </c>
      <c r="B43" s="12">
        <v>0</v>
      </c>
      <c r="C43" s="12">
        <v>0</v>
      </c>
      <c r="D43" s="12">
        <v>0</v>
      </c>
    </row>
    <row r="44" spans="1:4" ht="15.75">
      <c r="A44" s="7" t="s">
        <v>43</v>
      </c>
      <c r="B44" s="12">
        <v>0</v>
      </c>
      <c r="C44" s="12">
        <v>0</v>
      </c>
      <c r="D44" s="12">
        <v>0</v>
      </c>
    </row>
    <row r="45" spans="1:4" ht="15.75">
      <c r="A45" s="7" t="s">
        <v>44</v>
      </c>
      <c r="B45" s="12">
        <v>0</v>
      </c>
      <c r="C45" s="12">
        <v>0</v>
      </c>
      <c r="D45" s="12">
        <v>0</v>
      </c>
    </row>
    <row r="46" spans="1:4" s="6" customFormat="1" ht="15.75">
      <c r="A46" s="4" t="s">
        <v>45</v>
      </c>
      <c r="B46" s="13">
        <v>0</v>
      </c>
      <c r="C46" s="13">
        <v>0</v>
      </c>
      <c r="D46" s="13">
        <v>0</v>
      </c>
    </row>
    <row r="47" spans="1:4" ht="15.75">
      <c r="A47" s="7" t="s">
        <v>46</v>
      </c>
      <c r="B47" s="12">
        <v>0</v>
      </c>
      <c r="C47" s="12">
        <v>0</v>
      </c>
      <c r="D47" s="12">
        <v>0</v>
      </c>
    </row>
    <row r="48" spans="1:4" ht="15.75">
      <c r="A48" s="7" t="s">
        <v>47</v>
      </c>
      <c r="B48" s="12">
        <v>0</v>
      </c>
      <c r="C48" s="12">
        <v>0</v>
      </c>
      <c r="D48" s="12">
        <v>0</v>
      </c>
    </row>
    <row r="49" spans="1:4" ht="15.75">
      <c r="A49" s="7" t="s">
        <v>48</v>
      </c>
      <c r="B49" s="12">
        <v>0</v>
      </c>
      <c r="C49" s="12">
        <v>0</v>
      </c>
      <c r="D49" s="12">
        <v>0</v>
      </c>
    </row>
    <row r="50" spans="1:4" ht="15.75">
      <c r="A50" s="7" t="s">
        <v>49</v>
      </c>
      <c r="B50" s="12">
        <v>0</v>
      </c>
      <c r="C50" s="12">
        <v>0</v>
      </c>
      <c r="D50" s="12">
        <v>0</v>
      </c>
    </row>
    <row r="51" spans="1:4" ht="15.75">
      <c r="A51" s="7" t="s">
        <v>50</v>
      </c>
      <c r="B51" s="12">
        <v>0</v>
      </c>
      <c r="C51" s="12">
        <v>0</v>
      </c>
      <c r="D51" s="12">
        <v>0</v>
      </c>
    </row>
    <row r="52" spans="1:4" ht="15.75">
      <c r="A52" s="7" t="s">
        <v>51</v>
      </c>
      <c r="B52" s="12">
        <v>0</v>
      </c>
      <c r="C52" s="12">
        <v>0</v>
      </c>
      <c r="D52" s="12">
        <v>0</v>
      </c>
    </row>
    <row r="53" spans="1:4" s="6" customFormat="1" ht="15.75">
      <c r="A53" s="4" t="s">
        <v>52</v>
      </c>
      <c r="B53" s="13">
        <f>+B54+B55+B56+B57+B58+B59+B60+B61+B62</f>
        <v>0</v>
      </c>
      <c r="C53" s="5">
        <f>+C54+C55+C56+C57+C58+C59+C60+C61+C62</f>
        <v>36830514</v>
      </c>
      <c r="D53" s="13">
        <v>0</v>
      </c>
    </row>
    <row r="54" spans="1:4" ht="15.75">
      <c r="A54" s="7" t="s">
        <v>53</v>
      </c>
      <c r="B54" s="12">
        <v>0</v>
      </c>
      <c r="C54" s="8">
        <v>14780000</v>
      </c>
      <c r="D54" s="12">
        <v>0</v>
      </c>
    </row>
    <row r="55" spans="1:4" ht="15.75">
      <c r="A55" s="7" t="s">
        <v>54</v>
      </c>
      <c r="B55" s="12">
        <v>0</v>
      </c>
      <c r="C55" s="8">
        <v>3000000</v>
      </c>
      <c r="D55" s="12">
        <v>0</v>
      </c>
    </row>
    <row r="56" spans="1:4" ht="15.75">
      <c r="A56" s="7" t="s">
        <v>55</v>
      </c>
      <c r="B56" s="12">
        <v>0</v>
      </c>
      <c r="C56" s="8">
        <v>1000000</v>
      </c>
      <c r="D56" s="12">
        <v>0</v>
      </c>
    </row>
    <row r="57" spans="1:4" ht="15.75">
      <c r="A57" s="7" t="s">
        <v>56</v>
      </c>
      <c r="B57" s="12">
        <v>0</v>
      </c>
      <c r="C57" s="11">
        <v>0</v>
      </c>
      <c r="D57" s="12">
        <v>0</v>
      </c>
    </row>
    <row r="58" spans="1:4" ht="15.75">
      <c r="A58" s="7" t="s">
        <v>57</v>
      </c>
      <c r="B58" s="12">
        <v>0</v>
      </c>
      <c r="C58" s="8">
        <v>5950514</v>
      </c>
      <c r="D58" s="12">
        <v>0</v>
      </c>
    </row>
    <row r="59" spans="1:4" ht="15.75">
      <c r="A59" s="7" t="s">
        <v>58</v>
      </c>
      <c r="B59" s="12">
        <v>0</v>
      </c>
      <c r="C59" s="8">
        <v>10000000</v>
      </c>
      <c r="D59" s="12">
        <v>0</v>
      </c>
    </row>
    <row r="60" spans="1:4" ht="15.75">
      <c r="A60" s="7" t="s">
        <v>59</v>
      </c>
      <c r="B60" s="12">
        <v>0</v>
      </c>
      <c r="C60" s="11">
        <v>0</v>
      </c>
      <c r="D60" s="12">
        <v>0</v>
      </c>
    </row>
    <row r="61" spans="1:4" ht="15.75">
      <c r="A61" s="7" t="s">
        <v>60</v>
      </c>
      <c r="B61" s="12">
        <v>0</v>
      </c>
      <c r="C61" s="8">
        <v>2000000</v>
      </c>
      <c r="D61" s="12">
        <v>0</v>
      </c>
    </row>
    <row r="62" spans="1:4" ht="15.75">
      <c r="A62" s="7" t="s">
        <v>61</v>
      </c>
      <c r="B62" s="12">
        <v>0</v>
      </c>
      <c r="C62" s="8">
        <v>100000</v>
      </c>
      <c r="D62" s="12">
        <v>0</v>
      </c>
    </row>
    <row r="63" spans="1:4" s="6" customFormat="1" ht="15.75">
      <c r="A63" s="4" t="s">
        <v>62</v>
      </c>
      <c r="B63" s="13">
        <f>SUM(B65)</f>
        <v>0</v>
      </c>
      <c r="C63" s="30">
        <f>SUM(C64)+C65+C66+C67</f>
        <v>600000</v>
      </c>
      <c r="D63" s="13">
        <f t="shared" ref="D63" si="3">SUM(D64)+D65+D66+D67</f>
        <v>0</v>
      </c>
    </row>
    <row r="64" spans="1:4" ht="15.75">
      <c r="A64" s="7" t="s">
        <v>63</v>
      </c>
      <c r="B64" s="12">
        <v>0</v>
      </c>
      <c r="C64" s="11">
        <v>0</v>
      </c>
      <c r="D64" s="12">
        <v>0</v>
      </c>
    </row>
    <row r="65" spans="1:4" ht="15.75">
      <c r="A65" s="7" t="s">
        <v>64</v>
      </c>
      <c r="B65" s="12">
        <v>0</v>
      </c>
      <c r="C65" s="8">
        <v>600000</v>
      </c>
      <c r="D65" s="12">
        <v>0</v>
      </c>
    </row>
    <row r="66" spans="1:4" ht="15.75">
      <c r="A66" s="7" t="s">
        <v>65</v>
      </c>
      <c r="B66" s="12">
        <v>0</v>
      </c>
      <c r="C66" s="11">
        <v>0</v>
      </c>
      <c r="D66" s="12">
        <v>0</v>
      </c>
    </row>
    <row r="67" spans="1:4" ht="15.75">
      <c r="A67" s="7" t="s">
        <v>66</v>
      </c>
      <c r="B67" s="12">
        <v>0</v>
      </c>
      <c r="C67" s="11">
        <v>0</v>
      </c>
      <c r="D67" s="12">
        <v>0</v>
      </c>
    </row>
    <row r="68" spans="1:4" s="6" customFormat="1" ht="15.75">
      <c r="A68" s="4" t="s">
        <v>67</v>
      </c>
      <c r="B68" s="12">
        <v>0</v>
      </c>
      <c r="C68" s="13">
        <v>0</v>
      </c>
      <c r="D68" s="13">
        <v>0</v>
      </c>
    </row>
    <row r="69" spans="1:4" ht="15.75">
      <c r="A69" s="7" t="s">
        <v>68</v>
      </c>
      <c r="B69" s="12">
        <v>0</v>
      </c>
      <c r="C69" s="12">
        <v>0</v>
      </c>
      <c r="D69" s="12">
        <v>0</v>
      </c>
    </row>
    <row r="70" spans="1:4" ht="15.75">
      <c r="A70" s="7" t="s">
        <v>69</v>
      </c>
      <c r="B70" s="12">
        <v>0</v>
      </c>
      <c r="C70" s="12">
        <v>0</v>
      </c>
      <c r="D70" s="12">
        <v>0</v>
      </c>
    </row>
    <row r="71" spans="1:4" s="6" customFormat="1" ht="15.75">
      <c r="A71" s="4" t="s">
        <v>70</v>
      </c>
      <c r="B71" s="12">
        <v>0</v>
      </c>
      <c r="C71" s="13">
        <v>0</v>
      </c>
      <c r="D71" s="13">
        <v>0</v>
      </c>
    </row>
    <row r="72" spans="1:4" ht="15.75">
      <c r="A72" s="7" t="s">
        <v>71</v>
      </c>
      <c r="B72" s="12">
        <v>0</v>
      </c>
      <c r="C72" s="12">
        <v>0</v>
      </c>
      <c r="D72" s="12">
        <v>0</v>
      </c>
    </row>
    <row r="73" spans="1:4" ht="15.75">
      <c r="A73" s="7" t="s">
        <v>72</v>
      </c>
      <c r="B73" s="12">
        <v>0</v>
      </c>
      <c r="C73" s="12">
        <v>0</v>
      </c>
      <c r="D73" s="12">
        <v>0</v>
      </c>
    </row>
    <row r="74" spans="1:4" ht="15.75">
      <c r="A74" s="7" t="s">
        <v>73</v>
      </c>
      <c r="B74" s="12">
        <v>0</v>
      </c>
      <c r="C74" s="12">
        <v>0</v>
      </c>
      <c r="D74" s="12">
        <v>0</v>
      </c>
    </row>
    <row r="75" spans="1:4" ht="15.75">
      <c r="A75" s="2" t="s">
        <v>74</v>
      </c>
      <c r="B75" s="35">
        <v>0</v>
      </c>
      <c r="C75" s="24">
        <v>0</v>
      </c>
      <c r="D75" s="24">
        <v>0</v>
      </c>
    </row>
    <row r="76" spans="1:4" ht="15.75">
      <c r="A76" s="4" t="s">
        <v>75</v>
      </c>
      <c r="B76" s="13">
        <v>0</v>
      </c>
      <c r="C76" s="12">
        <v>0</v>
      </c>
      <c r="D76" s="12">
        <v>0</v>
      </c>
    </row>
    <row r="77" spans="1:4" ht="15.75">
      <c r="A77" s="7" t="s">
        <v>76</v>
      </c>
      <c r="B77" s="12">
        <v>0</v>
      </c>
      <c r="C77" s="12">
        <v>0</v>
      </c>
      <c r="D77" s="12">
        <v>0</v>
      </c>
    </row>
    <row r="78" spans="1:4" ht="15.75">
      <c r="A78" s="7" t="s">
        <v>77</v>
      </c>
      <c r="B78" s="12">
        <v>0</v>
      </c>
      <c r="C78" s="12">
        <v>0</v>
      </c>
      <c r="D78" s="12">
        <v>0</v>
      </c>
    </row>
    <row r="79" spans="1:4" ht="15.75">
      <c r="A79" s="4" t="s">
        <v>78</v>
      </c>
      <c r="B79" s="13">
        <v>0</v>
      </c>
      <c r="C79" s="12">
        <v>0</v>
      </c>
      <c r="D79" s="12">
        <v>0</v>
      </c>
    </row>
    <row r="80" spans="1:4" ht="15.75">
      <c r="A80" s="7" t="s">
        <v>79</v>
      </c>
      <c r="B80" s="12">
        <v>0</v>
      </c>
      <c r="C80" s="12">
        <v>0</v>
      </c>
      <c r="D80" s="12">
        <v>0</v>
      </c>
    </row>
    <row r="81" spans="1:4" ht="15.75">
      <c r="A81" s="7" t="s">
        <v>80</v>
      </c>
      <c r="B81" s="12">
        <v>0</v>
      </c>
      <c r="C81" s="12">
        <v>0</v>
      </c>
      <c r="D81" s="12">
        <v>0</v>
      </c>
    </row>
    <row r="82" spans="1:4" ht="15.75">
      <c r="A82" s="4" t="s">
        <v>81</v>
      </c>
      <c r="B82" s="13">
        <v>0</v>
      </c>
      <c r="C82" s="12">
        <v>0</v>
      </c>
      <c r="D82" s="12">
        <v>0</v>
      </c>
    </row>
    <row r="83" spans="1:4" ht="15.75">
      <c r="A83" s="7" t="s">
        <v>82</v>
      </c>
      <c r="B83" s="12">
        <v>0</v>
      </c>
      <c r="C83" s="12">
        <v>0</v>
      </c>
      <c r="D83" s="12">
        <v>0</v>
      </c>
    </row>
    <row r="84" spans="1:4" s="16" customFormat="1" ht="15.75">
      <c r="A84" s="14" t="s">
        <v>83</v>
      </c>
      <c r="B84" s="15">
        <f>+B11+B17+B27+B53+B63</f>
        <v>1438381563</v>
      </c>
      <c r="C84" s="15">
        <f>SUM(C11+C17+C27+C37+C46+C53+C63)</f>
        <v>0</v>
      </c>
      <c r="D84" s="15">
        <f t="shared" ref="D84" si="4">+D11+D17+D27+D53</f>
        <v>97166802.299999997</v>
      </c>
    </row>
    <row r="85" spans="1:4" ht="37.5" customHeight="1" thickBot="1">
      <c r="A85" s="17" t="s">
        <v>95</v>
      </c>
      <c r="D85" s="12"/>
    </row>
    <row r="86" spans="1:4">
      <c r="A86" s="18" t="s">
        <v>84</v>
      </c>
      <c r="D86" s="26"/>
    </row>
    <row r="87" spans="1:4" ht="30">
      <c r="A87" s="19" t="s">
        <v>85</v>
      </c>
      <c r="D87" s="10"/>
    </row>
    <row r="88" spans="1:4">
      <c r="A88" s="48" t="s">
        <v>86</v>
      </c>
      <c r="D88" s="10"/>
    </row>
    <row r="89" spans="1:4" ht="43.5" customHeight="1" thickBot="1">
      <c r="A89" s="49"/>
    </row>
    <row r="90" spans="1:4" ht="3" hidden="1" customHeight="1">
      <c r="A90" s="20"/>
      <c r="D90" s="10"/>
    </row>
    <row r="91" spans="1:4" ht="47.25" hidden="1" customHeight="1">
      <c r="A91" s="20"/>
      <c r="D91" s="10"/>
    </row>
    <row r="92" spans="1:4">
      <c r="A92" s="6" t="s">
        <v>87</v>
      </c>
      <c r="D92" s="10"/>
    </row>
    <row r="93" spans="1:4">
      <c r="A93" s="17" t="s">
        <v>88</v>
      </c>
      <c r="D93" s="10"/>
    </row>
    <row r="94" spans="1:4" s="21" customFormat="1" ht="19.5" customHeight="1">
      <c r="A94" s="21" t="s">
        <v>89</v>
      </c>
      <c r="C94" s="22"/>
      <c r="D94" s="10"/>
    </row>
    <row r="95" spans="1:4">
      <c r="A95" t="s">
        <v>90</v>
      </c>
      <c r="D95" s="25"/>
    </row>
    <row r="96" spans="1:4" ht="16.5" customHeight="1">
      <c r="A96" s="21" t="s">
        <v>91</v>
      </c>
    </row>
    <row r="97" spans="1:5">
      <c r="A97" t="s">
        <v>92</v>
      </c>
    </row>
    <row r="98" spans="1:5">
      <c r="A98" t="s">
        <v>93</v>
      </c>
    </row>
    <row r="101" spans="1:5" s="23" customFormat="1" ht="22.5">
      <c r="A101" s="28"/>
      <c r="B101" s="28"/>
      <c r="C101" s="29"/>
      <c r="D101" s="28"/>
    </row>
    <row r="102" spans="1:5" s="23" customFormat="1" ht="22.5">
      <c r="A102" s="28"/>
      <c r="B102" s="28"/>
      <c r="C102" s="29"/>
      <c r="D102" s="28"/>
    </row>
    <row r="103" spans="1:5" s="23" customFormat="1" ht="22.5">
      <c r="A103" s="28"/>
      <c r="B103" s="28"/>
      <c r="C103" s="29"/>
      <c r="D103" s="28"/>
    </row>
    <row r="104" spans="1:5" s="23" customFormat="1" ht="22.5">
      <c r="A104" s="28"/>
      <c r="B104" s="28"/>
      <c r="C104" s="29"/>
      <c r="D104" s="28"/>
    </row>
    <row r="105" spans="1:5" s="31" customFormat="1" ht="27.75">
      <c r="A105" s="38"/>
      <c r="B105" s="39"/>
      <c r="C105" s="39"/>
      <c r="D105" s="39"/>
    </row>
    <row r="106" spans="1:5" s="32" customFormat="1" ht="27.75">
      <c r="A106" s="40"/>
      <c r="B106" s="40"/>
      <c r="C106" s="40"/>
      <c r="D106" s="40"/>
    </row>
    <row r="107" spans="1:5" s="32" customFormat="1" ht="21.75" customHeight="1">
      <c r="A107" s="53"/>
      <c r="B107" s="53"/>
      <c r="C107" s="53"/>
      <c r="D107" s="53"/>
      <c r="E107" s="53"/>
    </row>
    <row r="108" spans="1:5" s="23" customFormat="1" ht="19.5">
      <c r="A108" s="41"/>
      <c r="B108" s="36"/>
      <c r="C108" s="37"/>
      <c r="D108" s="36"/>
    </row>
  </sheetData>
  <mergeCells count="10">
    <mergeCell ref="A88:A89"/>
    <mergeCell ref="A8:A9"/>
    <mergeCell ref="B8:B9"/>
    <mergeCell ref="C8:C9"/>
    <mergeCell ref="A107:E107"/>
    <mergeCell ref="A2:D2"/>
    <mergeCell ref="A6:D6"/>
    <mergeCell ref="A5:D5"/>
    <mergeCell ref="A4:D4"/>
    <mergeCell ref="A3:D3"/>
  </mergeCells>
  <pageMargins left="0.39370078740157483" right="0.35433070866141736" top="0" bottom="0.15748031496062992" header="0.15748031496062992" footer="0.15748031496062992"/>
  <pageSetup paperSize="126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sin firma</vt:lpstr>
      <vt:lpstr>'P2 Presupuesto sin firma'!Área_de_impresión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2024-02-02T15:52:35Z</cp:lastPrinted>
  <dcterms:created xsi:type="dcterms:W3CDTF">2023-02-01T13:28:26Z</dcterms:created>
  <dcterms:modified xsi:type="dcterms:W3CDTF">2024-02-05T17:48:00Z</dcterms:modified>
</cp:coreProperties>
</file>