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FF054454-7C65-4903-B2A7-7586E85A0EF5}" xr6:coauthVersionLast="47" xr6:coauthVersionMax="47" xr10:uidLastSave="{00000000-0000-0000-0000-000000000000}"/>
  <bookViews>
    <workbookView xWindow="-108" yWindow="-108" windowWidth="23256" windowHeight="12456" xr2:uid="{F14A9FB1-E310-4498-BC30-1418FB9DE5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G39" i="1"/>
  <c r="E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<sst xmlns="http://schemas.openxmlformats.org/spreadsheetml/2006/main" count="150" uniqueCount="82">
  <si>
    <t>Cuerpo Especializado en Seguridad Aeroportuaria y de la Aviación Civil, CESAC.</t>
  </si>
  <si>
    <t>Año 2024</t>
  </si>
  <si>
    <t>Pagos a Proveedores</t>
  </si>
  <si>
    <t xml:space="preserve"> </t>
  </si>
  <si>
    <t>Febrero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</si>
  <si>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</si>
  <si>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</si>
  <si>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</si>
  <si>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</si>
  <si>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</si>
  <si>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</si>
  <si>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</si>
  <si>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</si>
  <si>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</si>
  <si>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</si>
  <si>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Petromovil, S.A.</t>
  </si>
  <si>
    <t>Adquisición de combustible diesel regular.</t>
  </si>
  <si>
    <t>B1500039521</t>
  </si>
  <si>
    <t>N/A</t>
  </si>
  <si>
    <t>Completo</t>
  </si>
  <si>
    <t>B1500039547</t>
  </si>
  <si>
    <t>B1500039836</t>
  </si>
  <si>
    <t>General Gas Services GSS, SRL.</t>
  </si>
  <si>
    <t>Adquisición de gas propano.</t>
  </si>
  <si>
    <t>B1500000068</t>
  </si>
  <si>
    <t>B1500000069</t>
  </si>
  <si>
    <t>Alta Estrella, EIRL.</t>
  </si>
  <si>
    <t>Servicio de permisos de la red de dominio SAA-200 ESACVIRTUAL.NET.</t>
  </si>
  <si>
    <t>B1500040227</t>
  </si>
  <si>
    <t>B1500000070</t>
  </si>
  <si>
    <t>Soluciones Tecnológicas Empresariales, SRL.</t>
  </si>
  <si>
    <t>Renta de fotocopiadoras multifuncionales instaladas en la Sede Principal.</t>
  </si>
  <si>
    <t>B1500001438</t>
  </si>
  <si>
    <t>Renta de fotocopiadoras multifuncionales instaladas en las terminales aeroportuarias del país.</t>
  </si>
  <si>
    <t>B1500001440</t>
  </si>
  <si>
    <t>Mytrak Technology, SRL.</t>
  </si>
  <si>
    <t>Servicio de GPS correspondiente a noviembre.</t>
  </si>
  <si>
    <t>B1500000172</t>
  </si>
  <si>
    <t>Tiac Consultores, SRL.</t>
  </si>
  <si>
    <t>Servicio de soporte técnico del sistema SISA.</t>
  </si>
  <si>
    <t>B1500000225</t>
  </si>
  <si>
    <t>Orega Corporation, SRL.</t>
  </si>
  <si>
    <t>Servicio de picadera.</t>
  </si>
  <si>
    <t>B1500000136</t>
  </si>
  <si>
    <t xml:space="preserve">Inversiones Reyes García, SRL. </t>
  </si>
  <si>
    <t>Servicios de alquileres.</t>
  </si>
  <si>
    <t>B1500000057</t>
  </si>
  <si>
    <t>Kadashi Comercial, SRL.</t>
  </si>
  <si>
    <t>Adquisición de medicamentos.</t>
  </si>
  <si>
    <t>B1500000217</t>
  </si>
  <si>
    <t>Columbus Networs Dominicana, S.A.</t>
  </si>
  <si>
    <t>Servicio de internet dedicado fibra óptica.</t>
  </si>
  <si>
    <t>B1500005236</t>
  </si>
  <si>
    <t>Servicio de telefonía sip-trunking.</t>
  </si>
  <si>
    <t>B1500005261</t>
  </si>
  <si>
    <t>Corporación de Acueducto y Alcantarillado de Boca Chica.</t>
  </si>
  <si>
    <t>Servicio de agua potable.</t>
  </si>
  <si>
    <t>B1500007505</t>
  </si>
  <si>
    <t>B1500040236</t>
  </si>
  <si>
    <t>Delta Comercial, S.A.</t>
  </si>
  <si>
    <t xml:space="preserve">Servicio de reparación y mantenimiento preventivo. </t>
  </si>
  <si>
    <t>B1500020083</t>
  </si>
  <si>
    <t>Velpa Comercial, SRL.</t>
  </si>
  <si>
    <t>Servicio de impresión de banner.</t>
  </si>
  <si>
    <t>B1500000160</t>
  </si>
  <si>
    <t>B1500040494</t>
  </si>
  <si>
    <t>JE Mercantil Ferretera, SRL.</t>
  </si>
  <si>
    <t>Adquisición de plafones.</t>
  </si>
  <si>
    <t>B1500000158</t>
  </si>
  <si>
    <t>JE Color Factory Center AV, SRL.</t>
  </si>
  <si>
    <t>Adquisición de materiales electricos.</t>
  </si>
  <si>
    <t>B1500000151</t>
  </si>
  <si>
    <t>Bavera Fire Services, SRL.</t>
  </si>
  <si>
    <t>Servicio de reparación y mantenimiento del sistema de deteccion contra incendios.</t>
  </si>
  <si>
    <t>B1500000256</t>
  </si>
  <si>
    <t>Uniformes Zona Oriental, DRR, SRL.</t>
  </si>
  <si>
    <t>Adquisición de colchones y frazadas.</t>
  </si>
  <si>
    <t>B1500000147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</si>
  <si>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</si>
  <si>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</si>
  <si>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Fecha de registro: hasta el 29 de febrero del 2024</t>
  </si>
  <si>
    <t>Fecha de imputación hasta el 29 de febrero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</si>
</sst>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Aptos Narrow"/>
      <family val="2"/>
      <scheme val="minor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  <font>
      <sz val="8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" fontId="1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wrapText="1"/>
    </xf>
    <xf numFmtId="14" fontId="2" fillId="3" borderId="4" xfId="0" applyNumberFormat="1" applyFont="1" applyFill="1" applyBorder="1" applyAlignment="1">
      <alignment horizontal="right" vertical="top" wrapText="1"/>
    </xf>
    <xf numFmtId="4" fontId="2" fillId="3" borderId="4" xfId="0" applyNumberFormat="1" applyFont="1" applyFill="1" applyBorder="1" applyAlignment="1">
      <alignment horizontal="right" vertical="top" wrapText="1"/>
    </xf>
    <xf numFmtId="14" fontId="2" fillId="3" borderId="4" xfId="0" applyNumberFormat="1" applyFont="1" applyFill="1" applyBorder="1" applyAlignment="1">
      <alignment horizontal="center"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4" fontId="4" fillId="2" borderId="6" xfId="0" applyNumberFormat="1" applyFont="1" applyFill="1" applyBorder="1" applyAlignment="1">
      <alignment horizontal="right" vertical="top" shrinkToFit="1"/>
    </xf>
    <xf numFmtId="4" fontId="4" fillId="2" borderId="6" xfId="0" applyNumberFormat="1" applyFont="1" applyFill="1" applyBorder="1" applyAlignment="1">
      <alignment horizontal="center" vertical="top" shrinkToFit="1"/>
    </xf>
    <xf numFmtId="4" fontId="9" fillId="2" borderId="6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914400</xdr:colOff>
      <xdr:row>0</xdr:row>
      <xdr:rowOff>95249</xdr:rowOff>
    </xdr:from>
    <xdr:to>
      <xdr:col>5</xdr:col>
      <xdr:colOff>158116</xdr:colOff>
      <xdr:row>4</xdr:row>
      <xdr:rowOff>163829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BC76DC-646A-4D18-B94A-D14A2C6CB3B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760" y="247649"/>
          <a:ext cx="1773556" cy="8001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964163</xdr:colOff>
      <xdr:row>43</xdr:row>
      <xdr:rowOff>139959</xdr:rowOff>
    </xdr:from>
    <xdr:to>
      <xdr:col>8</xdr:col>
      <xdr:colOff>197670</xdr:colOff>
      <xdr:row>62</xdr:row>
      <xdr:rowOff>96473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2215890-2A75-19DE-182A-D2DBFF3C7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83428" y="20605102"/>
          <a:ext cx="6791303" cy="3502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F425-373A-4479-AA00-67E5F388CE08}">
  <dimension ref="A1:J44"/>
  <sheetViews>
    <sheetView tabSelected="1" topLeftCell="E34" zoomScale="107" zoomScaleNormal="107" workbookViewId="0">
      <selection activeCell="Q38" sqref="Q38"/>
    </sheetView>
  </sheetViews>
  <sheetFormatPr baseColWidth="10" defaultRowHeight="14.4" x14ac:dyDescent="0.3"/>
  <cols>
    <col min="1" max="10" width="18.44140625" style="29" customWidth="1"/>
  </cols>
  <sheetData>
    <row r="1" spans="1:10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3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18" x14ac:dyDescent="0.3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</row>
    <row r="7" spans="1:10" ht="15.6" x14ac:dyDescent="0.3">
      <c r="A7" s="2" t="s">
        <v>1</v>
      </c>
      <c r="B7" s="2"/>
      <c r="C7" s="2"/>
      <c r="D7" s="2"/>
      <c r="E7" s="2"/>
      <c r="F7" s="2"/>
      <c r="G7" s="2"/>
      <c r="H7" s="2"/>
      <c r="I7" s="2"/>
      <c r="J7" s="2"/>
    </row>
    <row r="8" spans="1:10" ht="15.6" x14ac:dyDescent="0.3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</row>
    <row r="9" spans="1:10" ht="15.6" x14ac:dyDescent="0.3">
      <c r="A9" s="2" t="s">
        <v>3</v>
      </c>
      <c r="B9" s="2"/>
      <c r="C9" s="2"/>
      <c r="D9" s="2"/>
      <c r="E9" s="2"/>
      <c r="F9" s="2"/>
      <c r="G9" s="2"/>
      <c r="H9" s="2"/>
      <c r="I9" s="2"/>
      <c r="J9" s="2"/>
    </row>
    <row r="10" spans="1:10" ht="15.6" x14ac:dyDescent="0.3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ht="15.6" x14ac:dyDescent="0.3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62.4" x14ac:dyDescent="0.3">
      <c r="A12" s="10" t="s">
        <v>5</v>
      </c>
      <c r="B12" s="11" t="s">
        <v>6</v>
      </c>
      <c r="C12" s="11" t="s">
        <v>7</v>
      </c>
      <c r="D12" s="11" t="s">
        <v>8</v>
      </c>
      <c r="E12" s="11" t="s">
        <v>9</v>
      </c>
      <c r="F12" s="11" t="s">
        <v>10</v>
      </c>
      <c r="G12" s="11" t="s">
        <v>11</v>
      </c>
      <c r="H12" s="12" t="s">
        <v>12</v>
      </c>
      <c r="I12" s="11" t="s">
        <v>13</v>
      </c>
      <c r="J12" s="13" t="s">
        <v>14</v>
      </c>
    </row>
    <row r="13" spans="1:10" ht="46.8" x14ac:dyDescent="0.3">
      <c r="A13" s="14" t="s">
        <v>15</v>
      </c>
      <c r="B13" s="14" t="s">
        <v>16</v>
      </c>
      <c r="C13" s="15" t="s">
        <v>17</v>
      </c>
      <c r="D13" s="16">
        <v>45279</v>
      </c>
      <c r="E13" s="17">
        <v>397110</v>
      </c>
      <c r="F13" s="18">
        <v>45657</v>
      </c>
      <c r="G13" s="17">
        <v>397110</v>
      </c>
      <c r="H13" s="19" t="s">
        <v>18</v>
      </c>
      <c r="I13" s="19">
        <f t="shared" ref="I13:I38" si="0">E13-G13</f>
        <v>0</v>
      </c>
      <c r="J13" s="20" t="s">
        <v>19</v>
      </c>
    </row>
    <row r="14" spans="1:10" ht="46.8" x14ac:dyDescent="0.3">
      <c r="A14" s="14" t="s">
        <v>15</v>
      </c>
      <c r="B14" s="14" t="s">
        <v>16</v>
      </c>
      <c r="C14" s="15" t="s">
        <v>20</v>
      </c>
      <c r="D14" s="16">
        <v>45289</v>
      </c>
      <c r="E14" s="17">
        <v>472750</v>
      </c>
      <c r="F14" s="18">
        <v>45657</v>
      </c>
      <c r="G14" s="17">
        <v>472750</v>
      </c>
      <c r="H14" s="19" t="s">
        <v>18</v>
      </c>
      <c r="I14" s="19">
        <f t="shared" si="0"/>
        <v>0</v>
      </c>
      <c r="J14" s="20" t="s">
        <v>19</v>
      </c>
    </row>
    <row r="15" spans="1:10" ht="46.8" x14ac:dyDescent="0.3">
      <c r="A15" s="14" t="s">
        <v>15</v>
      </c>
      <c r="B15" s="14" t="s">
        <v>16</v>
      </c>
      <c r="C15" s="15" t="s">
        <v>21</v>
      </c>
      <c r="D15" s="16">
        <v>45301</v>
      </c>
      <c r="E15" s="17">
        <v>408456</v>
      </c>
      <c r="F15" s="18">
        <v>45657</v>
      </c>
      <c r="G15" s="17">
        <v>408456</v>
      </c>
      <c r="H15" s="19" t="s">
        <v>18</v>
      </c>
      <c r="I15" s="19">
        <f t="shared" si="0"/>
        <v>0</v>
      </c>
      <c r="J15" s="20" t="s">
        <v>19</v>
      </c>
    </row>
    <row r="16" spans="1:10" ht="31.2" x14ac:dyDescent="0.3">
      <c r="A16" s="14" t="s">
        <v>22</v>
      </c>
      <c r="B16" s="21" t="s">
        <v>23</v>
      </c>
      <c r="C16" s="15" t="s">
        <v>24</v>
      </c>
      <c r="D16" s="16">
        <v>45301</v>
      </c>
      <c r="E16" s="17">
        <v>9945</v>
      </c>
      <c r="F16" s="18">
        <v>45657</v>
      </c>
      <c r="G16" s="17">
        <v>9945</v>
      </c>
      <c r="H16" s="19" t="s">
        <v>18</v>
      </c>
      <c r="I16" s="19">
        <f t="shared" si="0"/>
        <v>0</v>
      </c>
      <c r="J16" s="20" t="s">
        <v>19</v>
      </c>
    </row>
    <row r="17" spans="1:10" ht="31.2" x14ac:dyDescent="0.3">
      <c r="A17" s="14" t="s">
        <v>22</v>
      </c>
      <c r="B17" s="21" t="s">
        <v>23</v>
      </c>
      <c r="C17" s="15" t="s">
        <v>25</v>
      </c>
      <c r="D17" s="16">
        <v>45308</v>
      </c>
      <c r="E17" s="17">
        <v>23112.18</v>
      </c>
      <c r="F17" s="18">
        <v>45657</v>
      </c>
      <c r="G17" s="17">
        <v>23112.18</v>
      </c>
      <c r="H17" s="19" t="s">
        <v>18</v>
      </c>
      <c r="I17" s="19">
        <f t="shared" si="0"/>
        <v>0</v>
      </c>
      <c r="J17" s="20" t="s">
        <v>19</v>
      </c>
    </row>
    <row r="18" spans="1:10" ht="78" x14ac:dyDescent="0.3">
      <c r="A18" s="14" t="s">
        <v>26</v>
      </c>
      <c r="B18" s="14" t="s">
        <v>27</v>
      </c>
      <c r="C18" s="15" t="s">
        <v>24</v>
      </c>
      <c r="D18" s="16">
        <v>45309</v>
      </c>
      <c r="E18" s="17">
        <v>35000</v>
      </c>
      <c r="F18" s="18">
        <v>45657</v>
      </c>
      <c r="G18" s="17">
        <v>35000</v>
      </c>
      <c r="H18" s="19" t="s">
        <v>18</v>
      </c>
      <c r="I18" s="19">
        <f t="shared" si="0"/>
        <v>0</v>
      </c>
      <c r="J18" s="20" t="s">
        <v>19</v>
      </c>
    </row>
    <row r="19" spans="1:10" ht="46.8" x14ac:dyDescent="0.3">
      <c r="A19" s="14" t="s">
        <v>15</v>
      </c>
      <c r="B19" s="14" t="s">
        <v>16</v>
      </c>
      <c r="C19" s="15" t="s">
        <v>28</v>
      </c>
      <c r="D19" s="16">
        <v>45317</v>
      </c>
      <c r="E19" s="17">
        <v>406565</v>
      </c>
      <c r="F19" s="18">
        <v>45657</v>
      </c>
      <c r="G19" s="17">
        <v>406565</v>
      </c>
      <c r="H19" s="19" t="s">
        <v>18</v>
      </c>
      <c r="I19" s="19">
        <f t="shared" si="0"/>
        <v>0</v>
      </c>
      <c r="J19" s="20" t="s">
        <v>19</v>
      </c>
    </row>
    <row r="20" spans="1:10" ht="31.2" x14ac:dyDescent="0.3">
      <c r="A20" s="14" t="s">
        <v>22</v>
      </c>
      <c r="B20" s="21" t="s">
        <v>23</v>
      </c>
      <c r="C20" s="15" t="s">
        <v>29</v>
      </c>
      <c r="D20" s="16">
        <v>45316</v>
      </c>
      <c r="E20" s="17">
        <v>8619</v>
      </c>
      <c r="F20" s="18">
        <v>45657</v>
      </c>
      <c r="G20" s="17">
        <v>8619</v>
      </c>
      <c r="H20" s="19" t="s">
        <v>18</v>
      </c>
      <c r="I20" s="19">
        <f t="shared" si="0"/>
        <v>0</v>
      </c>
      <c r="J20" s="20" t="s">
        <v>19</v>
      </c>
    </row>
    <row r="21" spans="1:10" ht="78" x14ac:dyDescent="0.3">
      <c r="A21" s="14" t="s">
        <v>30</v>
      </c>
      <c r="B21" s="21" t="s">
        <v>31</v>
      </c>
      <c r="C21" s="15" t="s">
        <v>32</v>
      </c>
      <c r="D21" s="16">
        <v>45321</v>
      </c>
      <c r="E21" s="17">
        <v>305030</v>
      </c>
      <c r="F21" s="18">
        <v>45657</v>
      </c>
      <c r="G21" s="17">
        <v>305030</v>
      </c>
      <c r="H21" s="19" t="s">
        <v>18</v>
      </c>
      <c r="I21" s="19">
        <f t="shared" si="0"/>
        <v>0</v>
      </c>
      <c r="J21" s="20" t="s">
        <v>19</v>
      </c>
    </row>
    <row r="22" spans="1:10" ht="109.2" x14ac:dyDescent="0.3">
      <c r="A22" s="22" t="s">
        <v>30</v>
      </c>
      <c r="B22" s="21" t="s">
        <v>33</v>
      </c>
      <c r="C22" s="15" t="s">
        <v>34</v>
      </c>
      <c r="D22" s="16">
        <v>45321</v>
      </c>
      <c r="E22" s="17">
        <v>147500</v>
      </c>
      <c r="F22" s="18">
        <v>45657</v>
      </c>
      <c r="G22" s="17">
        <v>147500</v>
      </c>
      <c r="H22" s="19" t="s">
        <v>18</v>
      </c>
      <c r="I22" s="19">
        <f t="shared" si="0"/>
        <v>0</v>
      </c>
      <c r="J22" s="20" t="s">
        <v>19</v>
      </c>
    </row>
    <row r="23" spans="1:10" ht="46.8" x14ac:dyDescent="0.3">
      <c r="A23" s="22" t="s">
        <v>35</v>
      </c>
      <c r="B23" s="22" t="s">
        <v>36</v>
      </c>
      <c r="C23" s="15" t="s">
        <v>37</v>
      </c>
      <c r="D23" s="16">
        <v>45323</v>
      </c>
      <c r="E23" s="17">
        <v>20948.54</v>
      </c>
      <c r="F23" s="18">
        <v>45657</v>
      </c>
      <c r="G23" s="17">
        <v>20948.54</v>
      </c>
      <c r="H23" s="19" t="s">
        <v>18</v>
      </c>
      <c r="I23" s="19">
        <f t="shared" si="0"/>
        <v>0</v>
      </c>
      <c r="J23" s="20" t="s">
        <v>19</v>
      </c>
    </row>
    <row r="24" spans="1:10" ht="46.8" x14ac:dyDescent="0.3">
      <c r="A24" s="14" t="s">
        <v>38</v>
      </c>
      <c r="B24" s="14" t="s">
        <v>39</v>
      </c>
      <c r="C24" s="15" t="s">
        <v>40</v>
      </c>
      <c r="D24" s="16">
        <v>45323</v>
      </c>
      <c r="E24" s="17">
        <v>93333.33</v>
      </c>
      <c r="F24" s="18">
        <v>45657</v>
      </c>
      <c r="G24" s="17">
        <v>93333.33</v>
      </c>
      <c r="H24" s="19" t="s">
        <v>18</v>
      </c>
      <c r="I24" s="19">
        <f t="shared" si="0"/>
        <v>0</v>
      </c>
      <c r="J24" s="20" t="s">
        <v>19</v>
      </c>
    </row>
    <row r="25" spans="1:10" ht="31.2" x14ac:dyDescent="0.3">
      <c r="A25" s="14" t="s">
        <v>41</v>
      </c>
      <c r="B25" s="14" t="s">
        <v>42</v>
      </c>
      <c r="C25" s="15" t="s">
        <v>43</v>
      </c>
      <c r="D25" s="16">
        <v>45323</v>
      </c>
      <c r="E25" s="17">
        <v>635784</v>
      </c>
      <c r="F25" s="18">
        <v>45657</v>
      </c>
      <c r="G25" s="17">
        <v>635784</v>
      </c>
      <c r="H25" s="19" t="s">
        <v>18</v>
      </c>
      <c r="I25" s="19">
        <f t="shared" si="0"/>
        <v>0</v>
      </c>
      <c r="J25" s="20" t="s">
        <v>19</v>
      </c>
    </row>
    <row r="26" spans="1:10" ht="31.2" x14ac:dyDescent="0.3">
      <c r="A26" s="14" t="s">
        <v>44</v>
      </c>
      <c r="B26" s="14" t="s">
        <v>45</v>
      </c>
      <c r="C26" s="15" t="s">
        <v>46</v>
      </c>
      <c r="D26" s="16">
        <v>45323</v>
      </c>
      <c r="E26" s="17">
        <v>234900</v>
      </c>
      <c r="F26" s="18">
        <v>45657</v>
      </c>
      <c r="G26" s="17">
        <v>234900</v>
      </c>
      <c r="H26" s="19" t="s">
        <v>18</v>
      </c>
      <c r="I26" s="19">
        <f t="shared" si="0"/>
        <v>0</v>
      </c>
      <c r="J26" s="20" t="s">
        <v>19</v>
      </c>
    </row>
    <row r="27" spans="1:10" ht="31.2" x14ac:dyDescent="0.3">
      <c r="A27" s="14" t="s">
        <v>47</v>
      </c>
      <c r="B27" s="14" t="s">
        <v>48</v>
      </c>
      <c r="C27" s="15" t="s">
        <v>49</v>
      </c>
      <c r="D27" s="16">
        <v>45323</v>
      </c>
      <c r="E27" s="17">
        <v>182225</v>
      </c>
      <c r="F27" s="18">
        <v>45657</v>
      </c>
      <c r="G27" s="17">
        <v>182225</v>
      </c>
      <c r="H27" s="19" t="s">
        <v>18</v>
      </c>
      <c r="I27" s="19">
        <f t="shared" si="0"/>
        <v>0</v>
      </c>
      <c r="J27" s="20" t="s">
        <v>19</v>
      </c>
    </row>
    <row r="28" spans="1:10" ht="46.8" x14ac:dyDescent="0.3">
      <c r="A28" s="14" t="s">
        <v>50</v>
      </c>
      <c r="B28" s="14" t="s">
        <v>51</v>
      </c>
      <c r="C28" s="15" t="s">
        <v>52</v>
      </c>
      <c r="D28" s="16">
        <v>45323</v>
      </c>
      <c r="E28" s="17">
        <v>1417994.22</v>
      </c>
      <c r="F28" s="18">
        <v>45657</v>
      </c>
      <c r="G28" s="17">
        <v>1417994.22</v>
      </c>
      <c r="H28" s="19" t="s">
        <v>18</v>
      </c>
      <c r="I28" s="19">
        <f t="shared" si="0"/>
        <v>0</v>
      </c>
      <c r="J28" s="20" t="s">
        <v>19</v>
      </c>
    </row>
    <row r="29" spans="1:10" ht="46.8" x14ac:dyDescent="0.3">
      <c r="A29" s="14" t="s">
        <v>50</v>
      </c>
      <c r="B29" s="21" t="s">
        <v>53</v>
      </c>
      <c r="C29" s="15" t="s">
        <v>54</v>
      </c>
      <c r="D29" s="16">
        <v>45323</v>
      </c>
      <c r="E29" s="17">
        <v>24888.5</v>
      </c>
      <c r="F29" s="18">
        <v>45657</v>
      </c>
      <c r="G29" s="17">
        <v>24888.5</v>
      </c>
      <c r="H29" s="19" t="s">
        <v>18</v>
      </c>
      <c r="I29" s="19">
        <f t="shared" si="0"/>
        <v>0</v>
      </c>
      <c r="J29" s="20" t="s">
        <v>19</v>
      </c>
    </row>
    <row r="30" spans="1:10" ht="62.4" x14ac:dyDescent="0.3">
      <c r="A30" s="14" t="s">
        <v>55</v>
      </c>
      <c r="B30" s="21" t="s">
        <v>56</v>
      </c>
      <c r="C30" s="15" t="s">
        <v>57</v>
      </c>
      <c r="D30" s="16">
        <v>45324</v>
      </c>
      <c r="E30" s="17">
        <v>97481</v>
      </c>
      <c r="F30" s="18">
        <v>45657</v>
      </c>
      <c r="G30" s="17">
        <v>97481</v>
      </c>
      <c r="H30" s="19" t="s">
        <v>18</v>
      </c>
      <c r="I30" s="19">
        <f t="shared" si="0"/>
        <v>0</v>
      </c>
      <c r="J30" s="20" t="s">
        <v>19</v>
      </c>
    </row>
    <row r="31" spans="1:10" ht="46.8" x14ac:dyDescent="0.3">
      <c r="A31" s="14" t="s">
        <v>15</v>
      </c>
      <c r="B31" s="14" t="s">
        <v>16</v>
      </c>
      <c r="C31" s="15" t="s">
        <v>58</v>
      </c>
      <c r="D31" s="16">
        <v>45324</v>
      </c>
      <c r="E31" s="17">
        <v>393328</v>
      </c>
      <c r="F31" s="18">
        <v>45657</v>
      </c>
      <c r="G31" s="17">
        <v>393328</v>
      </c>
      <c r="H31" s="19" t="s">
        <v>18</v>
      </c>
      <c r="I31" s="19">
        <f t="shared" si="0"/>
        <v>0</v>
      </c>
      <c r="J31" s="20" t="s">
        <v>19</v>
      </c>
    </row>
    <row r="32" spans="1:10" ht="62.4" x14ac:dyDescent="0.3">
      <c r="A32" s="23" t="s">
        <v>59</v>
      </c>
      <c r="B32" s="21" t="s">
        <v>60</v>
      </c>
      <c r="C32" s="15" t="s">
        <v>61</v>
      </c>
      <c r="D32" s="16">
        <v>45327</v>
      </c>
      <c r="E32" s="17">
        <v>101932.77</v>
      </c>
      <c r="F32" s="18">
        <v>45657</v>
      </c>
      <c r="G32" s="17">
        <v>101932.77</v>
      </c>
      <c r="H32" s="19" t="s">
        <v>18</v>
      </c>
      <c r="I32" s="19">
        <f t="shared" si="0"/>
        <v>0</v>
      </c>
      <c r="J32" s="20" t="s">
        <v>19</v>
      </c>
    </row>
    <row r="33" spans="1:10" ht="46.8" x14ac:dyDescent="0.3">
      <c r="A33" s="14" t="s">
        <v>62</v>
      </c>
      <c r="B33" s="14" t="s">
        <v>63</v>
      </c>
      <c r="C33" s="15" t="s">
        <v>64</v>
      </c>
      <c r="D33" s="16">
        <v>45330</v>
      </c>
      <c r="E33" s="17">
        <v>136703</v>
      </c>
      <c r="F33" s="18">
        <v>45657</v>
      </c>
      <c r="G33" s="17">
        <v>136703</v>
      </c>
      <c r="H33" s="19" t="s">
        <v>18</v>
      </c>
      <c r="I33" s="19">
        <f t="shared" si="0"/>
        <v>0</v>
      </c>
      <c r="J33" s="20" t="s">
        <v>19</v>
      </c>
    </row>
    <row r="34" spans="1:10" ht="46.8" x14ac:dyDescent="0.3">
      <c r="A34" s="14" t="s">
        <v>15</v>
      </c>
      <c r="B34" s="14" t="s">
        <v>16</v>
      </c>
      <c r="C34" s="15" t="s">
        <v>65</v>
      </c>
      <c r="D34" s="16">
        <v>45335</v>
      </c>
      <c r="E34" s="17">
        <v>406565</v>
      </c>
      <c r="F34" s="18">
        <v>45657</v>
      </c>
      <c r="G34" s="17">
        <v>406565</v>
      </c>
      <c r="H34" s="19" t="s">
        <v>18</v>
      </c>
      <c r="I34" s="19">
        <f t="shared" si="0"/>
        <v>0</v>
      </c>
      <c r="J34" s="20" t="s">
        <v>19</v>
      </c>
    </row>
    <row r="35" spans="1:10" ht="31.2" x14ac:dyDescent="0.3">
      <c r="A35" s="14" t="s">
        <v>66</v>
      </c>
      <c r="B35" s="14" t="s">
        <v>67</v>
      </c>
      <c r="C35" s="15" t="s">
        <v>68</v>
      </c>
      <c r="D35" s="16">
        <v>45335</v>
      </c>
      <c r="E35" s="17">
        <v>230247.5</v>
      </c>
      <c r="F35" s="18">
        <v>45657</v>
      </c>
      <c r="G35" s="17">
        <v>230247.5</v>
      </c>
      <c r="H35" s="19" t="s">
        <v>18</v>
      </c>
      <c r="I35" s="19">
        <f t="shared" si="0"/>
        <v>0</v>
      </c>
      <c r="J35" s="20" t="s">
        <v>19</v>
      </c>
    </row>
    <row r="36" spans="1:10" ht="46.8" x14ac:dyDescent="0.3">
      <c r="A36" s="14" t="s">
        <v>69</v>
      </c>
      <c r="B36" s="14" t="s">
        <v>70</v>
      </c>
      <c r="C36" s="15" t="s">
        <v>71</v>
      </c>
      <c r="D36" s="16">
        <v>45335</v>
      </c>
      <c r="E36" s="17">
        <v>520651.4</v>
      </c>
      <c r="F36" s="18">
        <v>45657</v>
      </c>
      <c r="G36" s="17">
        <v>520651.4</v>
      </c>
      <c r="H36" s="19" t="s">
        <v>18</v>
      </c>
      <c r="I36" s="19">
        <f t="shared" si="0"/>
        <v>0</v>
      </c>
      <c r="J36" s="20" t="s">
        <v>19</v>
      </c>
    </row>
    <row r="37" spans="1:10" ht="93.6" x14ac:dyDescent="0.3">
      <c r="A37" s="23" t="s">
        <v>72</v>
      </c>
      <c r="B37" s="21" t="s">
        <v>73</v>
      </c>
      <c r="C37" s="15" t="s">
        <v>74</v>
      </c>
      <c r="D37" s="16">
        <v>45337</v>
      </c>
      <c r="E37" s="17">
        <v>447220</v>
      </c>
      <c r="F37" s="18">
        <v>46022</v>
      </c>
      <c r="G37" s="17">
        <v>447220</v>
      </c>
      <c r="H37" s="19" t="s">
        <v>18</v>
      </c>
      <c r="I37" s="19">
        <f t="shared" si="0"/>
        <v>0</v>
      </c>
      <c r="J37" s="20" t="s">
        <v>19</v>
      </c>
    </row>
    <row r="38" spans="1:10" ht="46.8" x14ac:dyDescent="0.3">
      <c r="A38" s="14" t="s">
        <v>75</v>
      </c>
      <c r="B38" s="14" t="s">
        <v>76</v>
      </c>
      <c r="C38" s="15" t="s">
        <v>77</v>
      </c>
      <c r="D38" s="16">
        <v>45341</v>
      </c>
      <c r="E38" s="17">
        <v>1761061.5</v>
      </c>
      <c r="F38" s="18">
        <v>45657</v>
      </c>
      <c r="G38" s="17">
        <v>1761061.5</v>
      </c>
      <c r="H38" s="19" t="s">
        <v>18</v>
      </c>
      <c r="I38" s="19">
        <f t="shared" si="0"/>
        <v>0</v>
      </c>
      <c r="J38" s="20" t="s">
        <v>19</v>
      </c>
    </row>
    <row r="39" spans="1:10" ht="15.6" x14ac:dyDescent="0.3">
      <c r="A39" s="24" t="s">
        <v>78</v>
      </c>
      <c r="B39" s="25"/>
      <c r="C39" s="25"/>
      <c r="D39" s="25"/>
      <c r="E39" s="26">
        <f>SUM(E13:E38)</f>
        <v>8919350.9399999995</v>
      </c>
      <c r="F39" s="25"/>
      <c r="G39" s="27">
        <f>SUM(G13:G38)</f>
        <v>8919350.9399999995</v>
      </c>
      <c r="H39" s="27"/>
      <c r="I39" s="28">
        <f>E39-G39-H39</f>
        <v>0</v>
      </c>
      <c r="J39" s="25"/>
    </row>
    <row r="40" spans="1:10" x14ac:dyDescent="0.3">
      <c r="A40" s="6" t="s">
        <v>79</v>
      </c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3">
      <c r="A41" s="6" t="s">
        <v>80</v>
      </c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3">
      <c r="A42" s="6" t="s">
        <v>81</v>
      </c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3">
      <c r="A43" s="7"/>
      <c r="B43" s="7"/>
      <c r="C43" s="7"/>
      <c r="D43" s="7"/>
      <c r="E43" s="7"/>
      <c r="F43" s="7"/>
      <c r="G43" s="8"/>
      <c r="H43" s="8"/>
      <c r="I43" s="7"/>
      <c r="J43" s="7"/>
    </row>
    <row r="44" spans="1:10" x14ac:dyDescent="0.3">
      <c r="A44" s="7"/>
      <c r="B44" s="7"/>
      <c r="C44" s="7"/>
      <c r="D44" s="7"/>
      <c r="E44" s="7"/>
      <c r="F44" s="7"/>
      <c r="G44" s="8"/>
      <c r="H44" s="8"/>
      <c r="I44" s="7"/>
      <c r="J44" s="7"/>
    </row>
  </sheetData>
  <mergeCells count="8">
    <mergeCell ref="A41:J41"/>
    <mergeCell ref="A42:J42"/>
    <mergeCell ref="A6:J6"/>
    <mergeCell ref="A7:J7"/>
    <mergeCell ref="A8:J8"/>
    <mergeCell ref="A9:J9"/>
    <mergeCell ref="A10:J10"/>
    <mergeCell ref="A40:J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Olivo</dc:creator>
  <cp:lastModifiedBy>Luisa Olivo</cp:lastModifiedBy>
  <dcterms:created xsi:type="dcterms:W3CDTF">2024-03-08T18:58:24Z</dcterms:created>
  <dcterms:modified xsi:type="dcterms:W3CDTF">2024-03-08T19:00:22Z</dcterms:modified>
</cp:coreProperties>
</file>