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19D7471-666A-4E9D-9A84-51C455CE6CE0}" xr6:coauthVersionLast="47" xr6:coauthVersionMax="47" xr10:uidLastSave="{00000000-0000-0000-0000-000000000000}"/>
  <bookViews>
    <workbookView xWindow="-108" yWindow="-108" windowWidth="23256" windowHeight="12456" xr2:uid="{BB27A44D-9B38-4519-88C2-683C78DCEB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E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65" i="1" l="1"/>
</calcChain>
</file>

<file path=xl/sharedStrings.xml><?xml version="1.0" encoding="utf-8"?>
<sst xmlns="http://schemas.openxmlformats.org/spreadsheetml/2006/main" count="274" uniqueCount="118">
  <si>
    <t>Cuerpo Especializado en Seguridad Aeroportuaria y de la Aviación Civil, CESAC.</t>
  </si>
  <si>
    <t>Año 2024</t>
  </si>
  <si>
    <t>Pagos a Proveedores</t>
  </si>
  <si>
    <t>Abril</t>
  </si>
  <si>
    <t>NOTAS DE CREDITO</t>
  </si>
  <si>
    <t>ESTADO (COMPLETO, PENDIENTE Y ATRASADO)</t>
  </si>
  <si>
    <t>Mytrak Technology, SRL.</t>
  </si>
  <si>
    <t>Servicio de GPS correspondiente a diciembre.</t>
  </si>
  <si>
    <t>B1500000159</t>
  </si>
  <si>
    <t>N/A</t>
  </si>
  <si>
    <t>Completo</t>
  </si>
  <si>
    <t>Agua Cristal, S.A.</t>
  </si>
  <si>
    <t>Adquisición de fardos y botellones de agua.</t>
  </si>
  <si>
    <t>B1500046119</t>
  </si>
  <si>
    <t>B1500046394</t>
  </si>
  <si>
    <t>B1500046595</t>
  </si>
  <si>
    <t>B1500046494</t>
  </si>
  <si>
    <t>B1500046564</t>
  </si>
  <si>
    <t>B1500046634</t>
  </si>
  <si>
    <t>B1500046664</t>
  </si>
  <si>
    <t>B1500046735</t>
  </si>
  <si>
    <t>B1500046736</t>
  </si>
  <si>
    <t>B1500046756</t>
  </si>
  <si>
    <t>Petromovil, S.A.</t>
  </si>
  <si>
    <t>Adquisición de combustible diesel regular.</t>
  </si>
  <si>
    <t>B1500044445</t>
  </si>
  <si>
    <t>B1500046896</t>
  </si>
  <si>
    <t>Floristería Calizflor, EIRL.</t>
  </si>
  <si>
    <t>Adquisición de corona fúnebre.</t>
  </si>
  <si>
    <t>B1500000773</t>
  </si>
  <si>
    <t>B1500046908</t>
  </si>
  <si>
    <t>B1500044680</t>
  </si>
  <si>
    <t>Velpa Comercial, SRL.</t>
  </si>
  <si>
    <t>Servicio de rotulacion de vehiculos.</t>
  </si>
  <si>
    <t>B1500000162</t>
  </si>
  <si>
    <t>B1500046987</t>
  </si>
  <si>
    <t>B1500046966</t>
  </si>
  <si>
    <t>B1500044872</t>
  </si>
  <si>
    <t>B1500000783</t>
  </si>
  <si>
    <t>B1500047043</t>
  </si>
  <si>
    <t>Nicoff Group, SRL.</t>
  </si>
  <si>
    <t>Adquisición de equipos de protección.</t>
  </si>
  <si>
    <t>B1500000098</t>
  </si>
  <si>
    <t>Editora del Caribe C por A.</t>
  </si>
  <si>
    <t>Publicacion a convocatoria de Licitacion Publica Nacional.</t>
  </si>
  <si>
    <t>B1500005526</t>
  </si>
  <si>
    <t>Editora EL nuevo Diario, S.A.</t>
  </si>
  <si>
    <t>B1500005956</t>
  </si>
  <si>
    <t>B1500047108</t>
  </si>
  <si>
    <t>31/12/025</t>
  </si>
  <si>
    <t>Soluciones Tecnológicas Empresariales, SRL.</t>
  </si>
  <si>
    <t>Renta de fotocopiadoras multifuncionales instaladas en las terminales aeroportuarias del país.</t>
  </si>
  <si>
    <t>B1500001488</t>
  </si>
  <si>
    <t>Compañía Dominicana de Teléfonos, S.A.</t>
  </si>
  <si>
    <t>Servicio de los teléfonos flota.</t>
  </si>
  <si>
    <t>E450000038679</t>
  </si>
  <si>
    <t>Servicio de los teléfonos alámbricos asignados a la institución.</t>
  </si>
  <si>
    <t>E450000038872</t>
  </si>
  <si>
    <t>Servicio de internet inalámbrico utilizado en el SIAGA-SECURITY.</t>
  </si>
  <si>
    <t>E450000039171</t>
  </si>
  <si>
    <t>B1500045050</t>
  </si>
  <si>
    <t>Metro Tecnología (Metrotec), SRL.</t>
  </si>
  <si>
    <t>Adquisición de camaras de seguridad.</t>
  </si>
  <si>
    <t>B1500000739</t>
  </si>
  <si>
    <t>Tiac Consultores, SRL.</t>
  </si>
  <si>
    <t>Servicio de soporte técnico del sistema SISA.</t>
  </si>
  <si>
    <t>B1500000229</t>
  </si>
  <si>
    <t>Columbus Networs Dominicana, S.A.</t>
  </si>
  <si>
    <t>Servicio de internet dedicado fibra óptica.</t>
  </si>
  <si>
    <t>B1500005438</t>
  </si>
  <si>
    <t>Servicio de telefonía sip-trunking.</t>
  </si>
  <si>
    <t>B 1500005465</t>
  </si>
  <si>
    <t>Corporación de Acueducto y Alcantarillado de Boca Chica.</t>
  </si>
  <si>
    <t>Servicio de agua potable.</t>
  </si>
  <si>
    <t>B1500007737</t>
  </si>
  <si>
    <t>B1500000785</t>
  </si>
  <si>
    <t>Adquisición de espejos de supervisión vehícular.</t>
  </si>
  <si>
    <t>B1500000097</t>
  </si>
  <si>
    <t>Delta Comercial, S.A.</t>
  </si>
  <si>
    <t xml:space="preserve">Servicio de reparación y mantenimiento preventivo. </t>
  </si>
  <si>
    <t>B1500020550</t>
  </si>
  <si>
    <t>Adquisición de equipos y aparatos audiovisuales.</t>
  </si>
  <si>
    <t>B1500000099</t>
  </si>
  <si>
    <t>B1500020561</t>
  </si>
  <si>
    <t>B1500045227</t>
  </si>
  <si>
    <t>Abastecimientos Corporativos Sánchez Adón, SRL.</t>
  </si>
  <si>
    <t>Adquisición de cajas de herramientas.</t>
  </si>
  <si>
    <t>B1500000418</t>
  </si>
  <si>
    <t>Uniformes Zona Oriental, DRR, SRL.</t>
  </si>
  <si>
    <t>Adquisición de chamacos.</t>
  </si>
  <si>
    <t>B1500000151</t>
  </si>
  <si>
    <t>Servicio de impresión de códigos FA-CESAC.</t>
  </si>
  <si>
    <t>B1500000163</t>
  </si>
  <si>
    <t>Comercial Maximo Julio R, EIRL.</t>
  </si>
  <si>
    <t>Adquisición de chalecos reflectores.</t>
  </si>
  <si>
    <t>B1500000413</t>
  </si>
  <si>
    <t>Adquisición de cargadores para baterías.</t>
  </si>
  <si>
    <t>B1500000422</t>
  </si>
  <si>
    <t>Adquisición de banderas.</t>
  </si>
  <si>
    <t>B1500000152</t>
  </si>
  <si>
    <t>B1500000154</t>
  </si>
  <si>
    <t>Adquisición de prendas de vestir tipo militar.</t>
  </si>
  <si>
    <t>B1500000153</t>
  </si>
  <si>
    <t>C&amp;L Market, SRL.</t>
  </si>
  <si>
    <t>Adquisición de nevera.</t>
  </si>
  <si>
    <t>B1500000175</t>
  </si>
  <si>
    <t>Fuente: Sistema de Informacion de la Gestion Financiera (SIGEF)</t>
  </si>
  <si>
    <t>Fecha de registro: hasta el 30 de abril del 2024</t>
  </si>
  <si>
    <t>Fecha de imputación hasta el 30 de abril del 2024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</si>
  <si>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</si>
  <si>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</si>
  <si>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</si>
  <si>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</si>
  <si>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</si>
  <si>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</si>
  <si>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</si>
  <si>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r>
      <rPr>
        <b/>
        <sz val="12"/>
        <color rgb="FFFFFFFF"/>
        <rFont val="Calibri"/>
        <family val="2"/>
      </rPr>
      <t>MONTO PENDIENTE</t>
    </r>
  </si>
  <si>
    <r>
      <rPr>
        <b/>
        <sz val="12"/>
        <color rgb="FFFFFFFF"/>
        <rFont val="Calibri"/>
        <family val="1"/>
      </rPr>
      <t>Total general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</si>
</sst>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center" vertical="top" shrinkToFit="1"/>
    </xf>
    <xf numFmtId="4" fontId="10" fillId="2" borderId="6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1043940</xdr:colOff>
      <xdr:row>66</xdr:row>
      <xdr:rowOff>15210</xdr:rowOff>
    </xdr:from>
    <xdr:to>
      <xdr:col>7</xdr:col>
      <xdr:colOff>344093</xdr:colOff>
      <xdr:row>74</xdr:row>
      <xdr:rowOff>89155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F271E7-EB61-4068-8B02-442F2DCB7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5260" y="35539650"/>
          <a:ext cx="5129453" cy="1597945"/>
        </a:xfrm>
        <a:prstGeom prst="rect">
          <a:avLst/>
        </a:prstGeom>
      </xdr:spPr>
    </xdr:pic>
    <xdr:clientData/>
  </xdr:twoCellAnchor>
  <xdr:twoCellAnchor editAs="oneCell">
    <xdr:from>
      <xdr:col>3</xdr:col>
      <xdr:colOff>1123504</xdr:colOff>
      <xdr:row>0</xdr:row>
      <xdr:rowOff>175260</xdr:rowOff>
    </xdr:from>
    <xdr:to>
      <xdr:col>5</xdr:col>
      <xdr:colOff>75857</xdr:colOff>
      <xdr:row>6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08B073-64FC-41F6-89F2-EAB20DD0C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5230684" y="175260"/>
          <a:ext cx="1284073" cy="98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2C7D-1F32-4D41-81CE-6F265019535F}">
  <dimension ref="A7:K77"/>
  <sheetViews>
    <sheetView tabSelected="1" workbookViewId="0">
      <selection activeCell="I5" sqref="I5"/>
    </sheetView>
  </sheetViews>
  <sheetFormatPr baseColWidth="10" defaultRowHeight="14.4" x14ac:dyDescent="0.3"/>
  <cols>
    <col min="1" max="1" width="17" style="34" customWidth="1"/>
    <col min="2" max="2" width="25.88671875" style="34" customWidth="1"/>
    <col min="3" max="10" width="17" style="34" customWidth="1"/>
  </cols>
  <sheetData>
    <row r="7" spans="1:11" s="1" customFormat="1" x14ac:dyDescent="0.3"/>
    <row r="8" spans="1:11" s="1" customFormat="1" ht="18" customHeight="1" x14ac:dyDescent="0.3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</row>
    <row r="9" spans="1:11" s="1" customFormat="1" ht="16.5" customHeight="1" x14ac:dyDescent="0.3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</row>
    <row r="10" spans="1:11" s="1" customFormat="1" ht="15.6" x14ac:dyDescent="0.3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</row>
    <row r="11" spans="1:11" s="1" customFormat="1" ht="17.850000000000001" customHeight="1" x14ac:dyDescent="0.3">
      <c r="A11" s="5" t="s">
        <v>3</v>
      </c>
      <c r="B11" s="5"/>
      <c r="C11" s="5"/>
      <c r="D11" s="5"/>
      <c r="E11" s="5"/>
      <c r="F11" s="5"/>
      <c r="G11" s="5"/>
      <c r="H11" s="5"/>
      <c r="I11" s="5"/>
      <c r="J11" s="5"/>
    </row>
    <row r="12" spans="1:11" s="1" customFormat="1" ht="17.850000000000001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s="1" customFormat="1" ht="44.25" customHeight="1" x14ac:dyDescent="0.3">
      <c r="A13" s="13" t="s">
        <v>109</v>
      </c>
      <c r="B13" s="14" t="s">
        <v>110</v>
      </c>
      <c r="C13" s="14" t="s">
        <v>111</v>
      </c>
      <c r="D13" s="14" t="s">
        <v>112</v>
      </c>
      <c r="E13" s="14" t="s">
        <v>113</v>
      </c>
      <c r="F13" s="14" t="s">
        <v>114</v>
      </c>
      <c r="G13" s="14" t="s">
        <v>115</v>
      </c>
      <c r="H13" s="15" t="s">
        <v>4</v>
      </c>
      <c r="I13" s="14" t="s">
        <v>116</v>
      </c>
      <c r="J13" s="16" t="s">
        <v>5</v>
      </c>
    </row>
    <row r="14" spans="1:11" s="1" customFormat="1" ht="50.1" customHeight="1" x14ac:dyDescent="0.3">
      <c r="A14" s="17" t="s">
        <v>6</v>
      </c>
      <c r="B14" s="17" t="s">
        <v>7</v>
      </c>
      <c r="C14" s="18" t="s">
        <v>8</v>
      </c>
      <c r="D14" s="19">
        <v>45261</v>
      </c>
      <c r="E14" s="20">
        <v>25192.83</v>
      </c>
      <c r="F14" s="21">
        <v>45657</v>
      </c>
      <c r="G14" s="20">
        <v>25192.83</v>
      </c>
      <c r="H14" s="22" t="s">
        <v>9</v>
      </c>
      <c r="I14" s="22">
        <f t="shared" ref="I14:I64" si="0">E14-G14</f>
        <v>0</v>
      </c>
      <c r="J14" s="23" t="s">
        <v>10</v>
      </c>
      <c r="K14" s="7"/>
    </row>
    <row r="15" spans="1:11" s="1" customFormat="1" ht="50.1" customHeight="1" x14ac:dyDescent="0.3">
      <c r="A15" s="24" t="s">
        <v>11</v>
      </c>
      <c r="B15" s="24" t="s">
        <v>12</v>
      </c>
      <c r="C15" s="18" t="s">
        <v>13</v>
      </c>
      <c r="D15" s="19">
        <v>45309</v>
      </c>
      <c r="E15" s="20">
        <v>8060</v>
      </c>
      <c r="F15" s="21">
        <v>46022</v>
      </c>
      <c r="G15" s="20">
        <v>8060</v>
      </c>
      <c r="H15" s="22" t="s">
        <v>9</v>
      </c>
      <c r="I15" s="22">
        <f t="shared" si="0"/>
        <v>0</v>
      </c>
      <c r="J15" s="23" t="s">
        <v>10</v>
      </c>
      <c r="K15" s="7"/>
    </row>
    <row r="16" spans="1:11" s="1" customFormat="1" ht="50.1" customHeight="1" x14ac:dyDescent="0.3">
      <c r="A16" s="24" t="s">
        <v>11</v>
      </c>
      <c r="B16" s="24" t="s">
        <v>12</v>
      </c>
      <c r="C16" s="18" t="s">
        <v>14</v>
      </c>
      <c r="D16" s="19">
        <v>45329</v>
      </c>
      <c r="E16" s="20">
        <v>5265</v>
      </c>
      <c r="F16" s="21">
        <v>46022</v>
      </c>
      <c r="G16" s="20">
        <v>5265</v>
      </c>
      <c r="H16" s="22" t="s">
        <v>9</v>
      </c>
      <c r="I16" s="22">
        <f t="shared" si="0"/>
        <v>0</v>
      </c>
      <c r="J16" s="23" t="s">
        <v>10</v>
      </c>
      <c r="K16" s="7"/>
    </row>
    <row r="17" spans="1:11" s="1" customFormat="1" ht="50.1" customHeight="1" x14ac:dyDescent="0.3">
      <c r="A17" s="24" t="s">
        <v>11</v>
      </c>
      <c r="B17" s="24" t="s">
        <v>12</v>
      </c>
      <c r="C17" s="18" t="s">
        <v>15</v>
      </c>
      <c r="D17" s="19">
        <v>45331</v>
      </c>
      <c r="E17" s="20">
        <v>2470</v>
      </c>
      <c r="F17" s="21">
        <v>46022</v>
      </c>
      <c r="G17" s="20">
        <v>2470</v>
      </c>
      <c r="H17" s="22" t="s">
        <v>9</v>
      </c>
      <c r="I17" s="22">
        <f t="shared" si="0"/>
        <v>0</v>
      </c>
      <c r="J17" s="23" t="s">
        <v>10</v>
      </c>
      <c r="K17" s="7"/>
    </row>
    <row r="18" spans="1:11" s="1" customFormat="1" ht="50.1" customHeight="1" x14ac:dyDescent="0.3">
      <c r="A18" s="24" t="s">
        <v>11</v>
      </c>
      <c r="B18" s="24" t="s">
        <v>12</v>
      </c>
      <c r="C18" s="18" t="s">
        <v>16</v>
      </c>
      <c r="D18" s="19">
        <v>45336</v>
      </c>
      <c r="E18" s="20">
        <v>9490</v>
      </c>
      <c r="F18" s="21">
        <v>46022</v>
      </c>
      <c r="G18" s="20">
        <v>9490</v>
      </c>
      <c r="H18" s="22" t="s">
        <v>9</v>
      </c>
      <c r="I18" s="22">
        <f t="shared" si="0"/>
        <v>0</v>
      </c>
      <c r="J18" s="23" t="s">
        <v>10</v>
      </c>
      <c r="K18" s="7"/>
    </row>
    <row r="19" spans="1:11" s="1" customFormat="1" ht="50.1" customHeight="1" x14ac:dyDescent="0.3">
      <c r="A19" s="24" t="s">
        <v>11</v>
      </c>
      <c r="B19" s="24" t="s">
        <v>12</v>
      </c>
      <c r="C19" s="18" t="s">
        <v>17</v>
      </c>
      <c r="D19" s="19">
        <v>45341</v>
      </c>
      <c r="E19" s="20">
        <v>12545</v>
      </c>
      <c r="F19" s="21">
        <v>46022</v>
      </c>
      <c r="G19" s="20">
        <v>12545</v>
      </c>
      <c r="H19" s="22" t="s">
        <v>9</v>
      </c>
      <c r="I19" s="22">
        <f t="shared" si="0"/>
        <v>0</v>
      </c>
      <c r="J19" s="23" t="s">
        <v>10</v>
      </c>
      <c r="K19" s="7"/>
    </row>
    <row r="20" spans="1:11" s="1" customFormat="1" ht="50.1" customHeight="1" x14ac:dyDescent="0.3">
      <c r="A20" s="24" t="s">
        <v>11</v>
      </c>
      <c r="B20" s="24" t="s">
        <v>12</v>
      </c>
      <c r="C20" s="18" t="s">
        <v>18</v>
      </c>
      <c r="D20" s="19">
        <v>45344</v>
      </c>
      <c r="E20" s="20">
        <v>8060</v>
      </c>
      <c r="F20" s="21">
        <v>46022</v>
      </c>
      <c r="G20" s="20">
        <v>8060</v>
      </c>
      <c r="H20" s="22" t="s">
        <v>9</v>
      </c>
      <c r="I20" s="22">
        <f t="shared" si="0"/>
        <v>0</v>
      </c>
      <c r="J20" s="23" t="s">
        <v>10</v>
      </c>
      <c r="K20" s="7"/>
    </row>
    <row r="21" spans="1:11" s="1" customFormat="1" ht="50.1" customHeight="1" x14ac:dyDescent="0.3">
      <c r="A21" s="24" t="s">
        <v>11</v>
      </c>
      <c r="B21" s="24" t="s">
        <v>12</v>
      </c>
      <c r="C21" s="18" t="s">
        <v>19</v>
      </c>
      <c r="D21" s="19">
        <v>45348</v>
      </c>
      <c r="E21" s="20">
        <v>5915</v>
      </c>
      <c r="F21" s="21">
        <v>46022</v>
      </c>
      <c r="G21" s="20">
        <v>5915</v>
      </c>
      <c r="H21" s="22" t="s">
        <v>9</v>
      </c>
      <c r="I21" s="22">
        <f t="shared" si="0"/>
        <v>0</v>
      </c>
      <c r="J21" s="23" t="s">
        <v>10</v>
      </c>
      <c r="K21" s="7"/>
    </row>
    <row r="22" spans="1:11" s="1" customFormat="1" ht="50.1" customHeight="1" x14ac:dyDescent="0.3">
      <c r="A22" s="24" t="s">
        <v>11</v>
      </c>
      <c r="B22" s="24" t="s">
        <v>12</v>
      </c>
      <c r="C22" s="18" t="s">
        <v>20</v>
      </c>
      <c r="D22" s="19">
        <v>45352</v>
      </c>
      <c r="E22" s="20">
        <v>12500</v>
      </c>
      <c r="F22" s="21">
        <v>46022</v>
      </c>
      <c r="G22" s="20">
        <v>12500</v>
      </c>
      <c r="H22" s="22" t="s">
        <v>9</v>
      </c>
      <c r="I22" s="22">
        <f t="shared" si="0"/>
        <v>0</v>
      </c>
      <c r="J22" s="23" t="s">
        <v>10</v>
      </c>
      <c r="K22" s="7"/>
    </row>
    <row r="23" spans="1:11" s="1" customFormat="1" ht="50.1" customHeight="1" x14ac:dyDescent="0.3">
      <c r="A23" s="24" t="s">
        <v>11</v>
      </c>
      <c r="B23" s="24" t="s">
        <v>12</v>
      </c>
      <c r="C23" s="18" t="s">
        <v>21</v>
      </c>
      <c r="D23" s="19">
        <v>45352</v>
      </c>
      <c r="E23" s="20">
        <v>5720</v>
      </c>
      <c r="F23" s="21">
        <v>46022</v>
      </c>
      <c r="G23" s="20">
        <v>5720</v>
      </c>
      <c r="H23" s="22" t="s">
        <v>9</v>
      </c>
      <c r="I23" s="22">
        <f t="shared" si="0"/>
        <v>0</v>
      </c>
      <c r="J23" s="23" t="s">
        <v>10</v>
      </c>
      <c r="K23" s="7"/>
    </row>
    <row r="24" spans="1:11" s="1" customFormat="1" ht="50.1" customHeight="1" x14ac:dyDescent="0.3">
      <c r="A24" s="24" t="s">
        <v>11</v>
      </c>
      <c r="B24" s="24" t="s">
        <v>12</v>
      </c>
      <c r="C24" s="18" t="s">
        <v>22</v>
      </c>
      <c r="D24" s="19">
        <v>45355</v>
      </c>
      <c r="E24" s="20">
        <v>5135</v>
      </c>
      <c r="F24" s="21">
        <v>46022</v>
      </c>
      <c r="G24" s="20">
        <v>5135</v>
      </c>
      <c r="H24" s="22" t="s">
        <v>9</v>
      </c>
      <c r="I24" s="22">
        <f t="shared" si="0"/>
        <v>0</v>
      </c>
      <c r="J24" s="23" t="s">
        <v>10</v>
      </c>
      <c r="K24" s="7"/>
    </row>
    <row r="25" spans="1:11" s="1" customFormat="1" ht="50.1" customHeight="1" x14ac:dyDescent="0.3">
      <c r="A25" s="24" t="s">
        <v>23</v>
      </c>
      <c r="B25" s="24" t="s">
        <v>24</v>
      </c>
      <c r="C25" s="18" t="s">
        <v>25</v>
      </c>
      <c r="D25" s="19">
        <v>45357</v>
      </c>
      <c r="E25" s="20">
        <v>378200</v>
      </c>
      <c r="F25" s="21">
        <v>45657</v>
      </c>
      <c r="G25" s="20">
        <v>378200</v>
      </c>
      <c r="H25" s="22" t="s">
        <v>9</v>
      </c>
      <c r="I25" s="22">
        <f t="shared" si="0"/>
        <v>0</v>
      </c>
      <c r="J25" s="23" t="s">
        <v>10</v>
      </c>
      <c r="K25" s="7"/>
    </row>
    <row r="26" spans="1:11" s="1" customFormat="1" ht="50.1" customHeight="1" x14ac:dyDescent="0.3">
      <c r="A26" s="24" t="s">
        <v>11</v>
      </c>
      <c r="B26" s="24" t="s">
        <v>12</v>
      </c>
      <c r="C26" s="18" t="s">
        <v>26</v>
      </c>
      <c r="D26" s="19">
        <v>45359</v>
      </c>
      <c r="E26" s="20">
        <v>14430</v>
      </c>
      <c r="F26" s="21">
        <v>46022</v>
      </c>
      <c r="G26" s="20">
        <v>14430</v>
      </c>
      <c r="H26" s="22" t="s">
        <v>9</v>
      </c>
      <c r="I26" s="22">
        <f t="shared" si="0"/>
        <v>0</v>
      </c>
      <c r="J26" s="23" t="s">
        <v>10</v>
      </c>
      <c r="K26" s="7"/>
    </row>
    <row r="27" spans="1:11" s="1" customFormat="1" ht="50.1" customHeight="1" x14ac:dyDescent="0.3">
      <c r="A27" s="24" t="s">
        <v>27</v>
      </c>
      <c r="B27" s="24" t="s">
        <v>28</v>
      </c>
      <c r="C27" s="18" t="s">
        <v>29</v>
      </c>
      <c r="D27" s="19">
        <v>45363</v>
      </c>
      <c r="E27" s="20">
        <v>10205.68</v>
      </c>
      <c r="F27" s="21">
        <v>45657</v>
      </c>
      <c r="G27" s="20">
        <v>10205.68</v>
      </c>
      <c r="H27" s="22" t="s">
        <v>9</v>
      </c>
      <c r="I27" s="22">
        <f t="shared" si="0"/>
        <v>0</v>
      </c>
      <c r="J27" s="23" t="s">
        <v>10</v>
      </c>
      <c r="K27" s="7"/>
    </row>
    <row r="28" spans="1:11" s="1" customFormat="1" ht="50.1" customHeight="1" x14ac:dyDescent="0.3">
      <c r="A28" s="24" t="s">
        <v>11</v>
      </c>
      <c r="B28" s="24" t="s">
        <v>12</v>
      </c>
      <c r="C28" s="18" t="s">
        <v>30</v>
      </c>
      <c r="D28" s="19">
        <v>45364</v>
      </c>
      <c r="E28" s="20">
        <v>9750</v>
      </c>
      <c r="F28" s="21">
        <v>46022</v>
      </c>
      <c r="G28" s="20">
        <v>9750</v>
      </c>
      <c r="H28" s="22" t="s">
        <v>9</v>
      </c>
      <c r="I28" s="22">
        <f t="shared" si="0"/>
        <v>0</v>
      </c>
      <c r="J28" s="23" t="s">
        <v>10</v>
      </c>
      <c r="K28" s="7"/>
    </row>
    <row r="29" spans="1:11" s="1" customFormat="1" ht="50.1" customHeight="1" x14ac:dyDescent="0.3">
      <c r="A29" s="24" t="s">
        <v>23</v>
      </c>
      <c r="B29" s="24" t="s">
        <v>24</v>
      </c>
      <c r="C29" s="18" t="s">
        <v>31</v>
      </c>
      <c r="D29" s="19">
        <v>45364</v>
      </c>
      <c r="E29" s="20">
        <v>434930</v>
      </c>
      <c r="F29" s="21">
        <v>45657</v>
      </c>
      <c r="G29" s="20">
        <v>434930</v>
      </c>
      <c r="H29" s="22" t="s">
        <v>9</v>
      </c>
      <c r="I29" s="22">
        <f t="shared" si="0"/>
        <v>0</v>
      </c>
      <c r="J29" s="23" t="s">
        <v>10</v>
      </c>
      <c r="K29" s="7"/>
    </row>
    <row r="30" spans="1:11" s="1" customFormat="1" ht="50.1" customHeight="1" x14ac:dyDescent="0.3">
      <c r="A30" s="24" t="s">
        <v>32</v>
      </c>
      <c r="B30" s="24" t="s">
        <v>33</v>
      </c>
      <c r="C30" s="18" t="s">
        <v>34</v>
      </c>
      <c r="D30" s="19">
        <v>45366</v>
      </c>
      <c r="E30" s="20">
        <v>241404.4</v>
      </c>
      <c r="F30" s="21">
        <v>46022</v>
      </c>
      <c r="G30" s="20">
        <v>241404.4</v>
      </c>
      <c r="H30" s="22" t="s">
        <v>9</v>
      </c>
      <c r="I30" s="22">
        <f t="shared" si="0"/>
        <v>0</v>
      </c>
      <c r="J30" s="23" t="s">
        <v>10</v>
      </c>
      <c r="K30" s="7"/>
    </row>
    <row r="31" spans="1:11" s="1" customFormat="1" ht="50.1" customHeight="1" x14ac:dyDescent="0.3">
      <c r="A31" s="24" t="s">
        <v>11</v>
      </c>
      <c r="B31" s="24" t="s">
        <v>12</v>
      </c>
      <c r="C31" s="18" t="s">
        <v>35</v>
      </c>
      <c r="D31" s="19">
        <v>45366</v>
      </c>
      <c r="E31" s="20">
        <v>18750</v>
      </c>
      <c r="F31" s="21">
        <v>46022</v>
      </c>
      <c r="G31" s="20">
        <v>18750</v>
      </c>
      <c r="H31" s="22" t="s">
        <v>9</v>
      </c>
      <c r="I31" s="22">
        <f t="shared" si="0"/>
        <v>0</v>
      </c>
      <c r="J31" s="23" t="s">
        <v>10</v>
      </c>
      <c r="K31" s="7"/>
    </row>
    <row r="32" spans="1:11" s="1" customFormat="1" ht="50.1" customHeight="1" x14ac:dyDescent="0.3">
      <c r="A32" s="24" t="s">
        <v>11</v>
      </c>
      <c r="B32" s="24" t="s">
        <v>12</v>
      </c>
      <c r="C32" s="18" t="s">
        <v>36</v>
      </c>
      <c r="D32" s="19">
        <v>45369</v>
      </c>
      <c r="E32" s="20">
        <v>11960</v>
      </c>
      <c r="F32" s="21">
        <v>46022</v>
      </c>
      <c r="G32" s="20">
        <v>11960</v>
      </c>
      <c r="H32" s="22" t="s">
        <v>9</v>
      </c>
      <c r="I32" s="22">
        <f t="shared" si="0"/>
        <v>0</v>
      </c>
      <c r="J32" s="23" t="s">
        <v>10</v>
      </c>
      <c r="K32" s="7"/>
    </row>
    <row r="33" spans="1:11" s="1" customFormat="1" ht="50.1" customHeight="1" x14ac:dyDescent="0.3">
      <c r="A33" s="24" t="s">
        <v>23</v>
      </c>
      <c r="B33" s="24" t="s">
        <v>24</v>
      </c>
      <c r="C33" s="18" t="s">
        <v>37</v>
      </c>
      <c r="D33" s="19">
        <v>45371</v>
      </c>
      <c r="E33" s="20">
        <v>410252.45</v>
      </c>
      <c r="F33" s="21">
        <v>45657</v>
      </c>
      <c r="G33" s="20">
        <v>410252.45</v>
      </c>
      <c r="H33" s="22" t="s">
        <v>9</v>
      </c>
      <c r="I33" s="22">
        <f t="shared" si="0"/>
        <v>0</v>
      </c>
      <c r="J33" s="23" t="s">
        <v>10</v>
      </c>
      <c r="K33" s="7"/>
    </row>
    <row r="34" spans="1:11" s="1" customFormat="1" ht="50.1" customHeight="1" x14ac:dyDescent="0.3">
      <c r="A34" s="24" t="s">
        <v>27</v>
      </c>
      <c r="B34" s="24" t="s">
        <v>28</v>
      </c>
      <c r="C34" s="18" t="s">
        <v>38</v>
      </c>
      <c r="D34" s="19">
        <v>45372</v>
      </c>
      <c r="E34" s="20">
        <v>10205.68</v>
      </c>
      <c r="F34" s="21">
        <v>45657</v>
      </c>
      <c r="G34" s="20">
        <v>10205.68</v>
      </c>
      <c r="H34" s="22" t="s">
        <v>9</v>
      </c>
      <c r="I34" s="22">
        <f t="shared" si="0"/>
        <v>0</v>
      </c>
      <c r="J34" s="23" t="s">
        <v>10</v>
      </c>
      <c r="K34" s="7"/>
    </row>
    <row r="35" spans="1:11" s="1" customFormat="1" ht="50.1" customHeight="1" x14ac:dyDescent="0.3">
      <c r="A35" s="24" t="s">
        <v>11</v>
      </c>
      <c r="B35" s="24" t="s">
        <v>12</v>
      </c>
      <c r="C35" s="18" t="s">
        <v>39</v>
      </c>
      <c r="D35" s="19">
        <v>45372</v>
      </c>
      <c r="E35" s="20">
        <v>8320</v>
      </c>
      <c r="F35" s="21">
        <v>46022</v>
      </c>
      <c r="G35" s="20">
        <v>8320</v>
      </c>
      <c r="H35" s="22" t="s">
        <v>9</v>
      </c>
      <c r="I35" s="22">
        <f t="shared" si="0"/>
        <v>0</v>
      </c>
      <c r="J35" s="23" t="s">
        <v>10</v>
      </c>
      <c r="K35" s="7"/>
    </row>
    <row r="36" spans="1:11" s="1" customFormat="1" ht="50.1" customHeight="1" x14ac:dyDescent="0.3">
      <c r="A36" s="25" t="s">
        <v>40</v>
      </c>
      <c r="B36" s="24" t="s">
        <v>41</v>
      </c>
      <c r="C36" s="18" t="s">
        <v>42</v>
      </c>
      <c r="D36" s="19">
        <v>45373</v>
      </c>
      <c r="E36" s="20">
        <v>163725</v>
      </c>
      <c r="F36" s="21">
        <v>45657</v>
      </c>
      <c r="G36" s="20">
        <v>163725</v>
      </c>
      <c r="H36" s="22" t="s">
        <v>9</v>
      </c>
      <c r="I36" s="22">
        <f t="shared" si="0"/>
        <v>0</v>
      </c>
      <c r="J36" s="23" t="s">
        <v>10</v>
      </c>
      <c r="K36" s="7"/>
    </row>
    <row r="37" spans="1:11" s="1" customFormat="1" ht="50.1" customHeight="1" x14ac:dyDescent="0.3">
      <c r="A37" s="24" t="s">
        <v>43</v>
      </c>
      <c r="B37" s="24" t="s">
        <v>44</v>
      </c>
      <c r="C37" s="18" t="s">
        <v>45</v>
      </c>
      <c r="D37" s="19">
        <v>45373</v>
      </c>
      <c r="E37" s="20">
        <v>70947.5</v>
      </c>
      <c r="F37" s="21">
        <v>45657</v>
      </c>
      <c r="G37" s="20">
        <v>70947.5</v>
      </c>
      <c r="H37" s="22" t="s">
        <v>9</v>
      </c>
      <c r="I37" s="22">
        <f t="shared" si="0"/>
        <v>0</v>
      </c>
      <c r="J37" s="23" t="s">
        <v>10</v>
      </c>
      <c r="K37" s="7"/>
    </row>
    <row r="38" spans="1:11" s="1" customFormat="1" ht="50.1" customHeight="1" x14ac:dyDescent="0.3">
      <c r="A38" s="24" t="s">
        <v>46</v>
      </c>
      <c r="B38" s="24" t="s">
        <v>44</v>
      </c>
      <c r="C38" s="18" t="s">
        <v>47</v>
      </c>
      <c r="D38" s="19">
        <v>45376</v>
      </c>
      <c r="E38" s="20">
        <v>18213.3</v>
      </c>
      <c r="F38" s="21">
        <v>45657</v>
      </c>
      <c r="G38" s="20">
        <v>18213.3</v>
      </c>
      <c r="H38" s="22" t="s">
        <v>9</v>
      </c>
      <c r="I38" s="22">
        <f t="shared" si="0"/>
        <v>0</v>
      </c>
      <c r="J38" s="23" t="s">
        <v>10</v>
      </c>
      <c r="K38" s="7"/>
    </row>
    <row r="39" spans="1:11" s="1" customFormat="1" ht="50.1" customHeight="1" x14ac:dyDescent="0.3">
      <c r="A39" s="24" t="s">
        <v>11</v>
      </c>
      <c r="B39" s="24" t="s">
        <v>12</v>
      </c>
      <c r="C39" s="18" t="s">
        <v>48</v>
      </c>
      <c r="D39" s="19">
        <v>45377</v>
      </c>
      <c r="E39" s="20">
        <v>11050</v>
      </c>
      <c r="F39" s="21" t="s">
        <v>49</v>
      </c>
      <c r="G39" s="20">
        <v>11050</v>
      </c>
      <c r="H39" s="22" t="s">
        <v>9</v>
      </c>
      <c r="I39" s="22">
        <f t="shared" si="0"/>
        <v>0</v>
      </c>
      <c r="J39" s="23" t="s">
        <v>10</v>
      </c>
      <c r="K39" s="7"/>
    </row>
    <row r="40" spans="1:11" s="1" customFormat="1" ht="68.25" customHeight="1" x14ac:dyDescent="0.3">
      <c r="A40" s="17" t="s">
        <v>50</v>
      </c>
      <c r="B40" s="26" t="s">
        <v>51</v>
      </c>
      <c r="C40" s="18" t="s">
        <v>52</v>
      </c>
      <c r="D40" s="19">
        <v>45377</v>
      </c>
      <c r="E40" s="20">
        <v>305030</v>
      </c>
      <c r="F40" s="21">
        <v>46022</v>
      </c>
      <c r="G40" s="20">
        <v>305030</v>
      </c>
      <c r="H40" s="22" t="s">
        <v>9</v>
      </c>
      <c r="I40" s="22">
        <f t="shared" si="0"/>
        <v>0</v>
      </c>
      <c r="J40" s="23" t="s">
        <v>10</v>
      </c>
      <c r="K40" s="7"/>
    </row>
    <row r="41" spans="1:11" s="1" customFormat="1" ht="50.1" customHeight="1" x14ac:dyDescent="0.3">
      <c r="A41" s="24" t="s">
        <v>53</v>
      </c>
      <c r="B41" s="26" t="s">
        <v>54</v>
      </c>
      <c r="C41" s="18" t="s">
        <v>55</v>
      </c>
      <c r="D41" s="19">
        <v>45378</v>
      </c>
      <c r="E41" s="20">
        <v>265031.56</v>
      </c>
      <c r="F41" s="21">
        <v>45657</v>
      </c>
      <c r="G41" s="20">
        <v>265031.56</v>
      </c>
      <c r="H41" s="22" t="s">
        <v>9</v>
      </c>
      <c r="I41" s="22">
        <f t="shared" si="0"/>
        <v>0</v>
      </c>
      <c r="J41" s="23" t="s">
        <v>10</v>
      </c>
      <c r="K41" s="7"/>
    </row>
    <row r="42" spans="1:11" s="1" customFormat="1" ht="60" customHeight="1" x14ac:dyDescent="0.3">
      <c r="A42" s="24" t="s">
        <v>53</v>
      </c>
      <c r="B42" s="26" t="s">
        <v>56</v>
      </c>
      <c r="C42" s="18" t="s">
        <v>57</v>
      </c>
      <c r="D42" s="19">
        <v>45378</v>
      </c>
      <c r="E42" s="20">
        <v>145184.21</v>
      </c>
      <c r="F42" s="21">
        <v>45657</v>
      </c>
      <c r="G42" s="20">
        <v>145184.21</v>
      </c>
      <c r="H42" s="22" t="s">
        <v>9</v>
      </c>
      <c r="I42" s="22">
        <f t="shared" si="0"/>
        <v>0</v>
      </c>
      <c r="J42" s="23" t="s">
        <v>10</v>
      </c>
      <c r="K42" s="7"/>
    </row>
    <row r="43" spans="1:11" s="1" customFormat="1" ht="61.5" customHeight="1" x14ac:dyDescent="0.3">
      <c r="A43" s="24" t="s">
        <v>53</v>
      </c>
      <c r="B43" s="26" t="s">
        <v>58</v>
      </c>
      <c r="C43" s="18" t="s">
        <v>59</v>
      </c>
      <c r="D43" s="19">
        <v>45378</v>
      </c>
      <c r="E43" s="20">
        <v>27356.81</v>
      </c>
      <c r="F43" s="21">
        <v>45657</v>
      </c>
      <c r="G43" s="20">
        <v>27356.81</v>
      </c>
      <c r="H43" s="22" t="s">
        <v>9</v>
      </c>
      <c r="I43" s="22">
        <f t="shared" si="0"/>
        <v>0</v>
      </c>
      <c r="J43" s="23" t="s">
        <v>10</v>
      </c>
      <c r="K43" s="7"/>
    </row>
    <row r="44" spans="1:11" s="1" customFormat="1" ht="50.1" customHeight="1" x14ac:dyDescent="0.3">
      <c r="A44" s="24" t="s">
        <v>23</v>
      </c>
      <c r="B44" s="24" t="s">
        <v>24</v>
      </c>
      <c r="C44" s="18" t="s">
        <v>60</v>
      </c>
      <c r="D44" s="19">
        <v>45378</v>
      </c>
      <c r="E44" s="20">
        <v>427555.1</v>
      </c>
      <c r="F44" s="21">
        <v>45657</v>
      </c>
      <c r="G44" s="20">
        <v>427555.1</v>
      </c>
      <c r="H44" s="22" t="s">
        <v>9</v>
      </c>
      <c r="I44" s="22">
        <f t="shared" si="0"/>
        <v>0</v>
      </c>
      <c r="J44" s="23" t="s">
        <v>10</v>
      </c>
      <c r="K44" s="7"/>
    </row>
    <row r="45" spans="1:11" s="1" customFormat="1" ht="50.1" customHeight="1" x14ac:dyDescent="0.3">
      <c r="A45" s="24" t="s">
        <v>61</v>
      </c>
      <c r="B45" s="24" t="s">
        <v>62</v>
      </c>
      <c r="C45" s="18" t="s">
        <v>63</v>
      </c>
      <c r="D45" s="19">
        <v>45383</v>
      </c>
      <c r="E45" s="20">
        <v>925533</v>
      </c>
      <c r="F45" s="21">
        <v>45657</v>
      </c>
      <c r="G45" s="20">
        <v>925533</v>
      </c>
      <c r="H45" s="22" t="s">
        <v>9</v>
      </c>
      <c r="I45" s="22">
        <f t="shared" si="0"/>
        <v>0</v>
      </c>
      <c r="J45" s="23" t="s">
        <v>10</v>
      </c>
      <c r="K45" s="7"/>
    </row>
    <row r="46" spans="1:11" s="1" customFormat="1" ht="50.1" customHeight="1" x14ac:dyDescent="0.3">
      <c r="A46" s="24" t="s">
        <v>64</v>
      </c>
      <c r="B46" s="24" t="s">
        <v>65</v>
      </c>
      <c r="C46" s="18" t="s">
        <v>66</v>
      </c>
      <c r="D46" s="19">
        <v>45383</v>
      </c>
      <c r="E46" s="20">
        <v>93333.33</v>
      </c>
      <c r="F46" s="21">
        <v>45657</v>
      </c>
      <c r="G46" s="20">
        <v>93333.33</v>
      </c>
      <c r="H46" s="22" t="s">
        <v>9</v>
      </c>
      <c r="I46" s="22">
        <f t="shared" si="0"/>
        <v>0</v>
      </c>
      <c r="J46" s="23" t="s">
        <v>10</v>
      </c>
      <c r="K46" s="7"/>
    </row>
    <row r="47" spans="1:11" s="1" customFormat="1" ht="50.1" customHeight="1" x14ac:dyDescent="0.3">
      <c r="A47" s="24" t="s">
        <v>67</v>
      </c>
      <c r="B47" s="24" t="s">
        <v>68</v>
      </c>
      <c r="C47" s="18" t="s">
        <v>69</v>
      </c>
      <c r="D47" s="19">
        <v>45383</v>
      </c>
      <c r="E47" s="20">
        <v>1417994.22</v>
      </c>
      <c r="F47" s="21">
        <v>46022</v>
      </c>
      <c r="G47" s="20">
        <v>1417994.22</v>
      </c>
      <c r="H47" s="22" t="s">
        <v>9</v>
      </c>
      <c r="I47" s="22">
        <f t="shared" si="0"/>
        <v>0</v>
      </c>
      <c r="J47" s="23" t="s">
        <v>10</v>
      </c>
      <c r="K47" s="7"/>
    </row>
    <row r="48" spans="1:11" s="1" customFormat="1" ht="50.1" customHeight="1" x14ac:dyDescent="0.3">
      <c r="A48" s="24" t="s">
        <v>67</v>
      </c>
      <c r="B48" s="26" t="s">
        <v>70</v>
      </c>
      <c r="C48" s="18" t="s">
        <v>71</v>
      </c>
      <c r="D48" s="19">
        <v>45383</v>
      </c>
      <c r="E48" s="20">
        <v>24888.5</v>
      </c>
      <c r="F48" s="21">
        <v>46022</v>
      </c>
      <c r="G48" s="20">
        <v>24888.5</v>
      </c>
      <c r="H48" s="22" t="s">
        <v>9</v>
      </c>
      <c r="I48" s="22">
        <f t="shared" si="0"/>
        <v>0</v>
      </c>
      <c r="J48" s="23" t="s">
        <v>10</v>
      </c>
      <c r="K48" s="7"/>
    </row>
    <row r="49" spans="1:11" s="1" customFormat="1" ht="50.1" customHeight="1" x14ac:dyDescent="0.3">
      <c r="A49" s="24" t="s">
        <v>72</v>
      </c>
      <c r="B49" s="26" t="s">
        <v>73</v>
      </c>
      <c r="C49" s="18" t="s">
        <v>74</v>
      </c>
      <c r="D49" s="19">
        <v>45384</v>
      </c>
      <c r="E49" s="20">
        <v>97481</v>
      </c>
      <c r="F49" s="21">
        <v>45657</v>
      </c>
      <c r="G49" s="20">
        <v>97481</v>
      </c>
      <c r="H49" s="22" t="s">
        <v>9</v>
      </c>
      <c r="I49" s="22">
        <f t="shared" si="0"/>
        <v>0</v>
      </c>
      <c r="J49" s="23" t="s">
        <v>10</v>
      </c>
      <c r="K49" s="7"/>
    </row>
    <row r="50" spans="1:11" s="1" customFormat="1" ht="50.1" customHeight="1" x14ac:dyDescent="0.3">
      <c r="A50" s="24" t="s">
        <v>27</v>
      </c>
      <c r="B50" s="24" t="s">
        <v>28</v>
      </c>
      <c r="C50" s="18" t="s">
        <v>75</v>
      </c>
      <c r="D50" s="19">
        <v>45385</v>
      </c>
      <c r="E50" s="20">
        <v>10205.68</v>
      </c>
      <c r="F50" s="21">
        <v>45657</v>
      </c>
      <c r="G50" s="20">
        <v>10205.68</v>
      </c>
      <c r="H50" s="22" t="s">
        <v>9</v>
      </c>
      <c r="I50" s="22">
        <f t="shared" si="0"/>
        <v>0</v>
      </c>
      <c r="J50" s="23" t="s">
        <v>10</v>
      </c>
      <c r="K50" s="7"/>
    </row>
    <row r="51" spans="1:11" s="1" customFormat="1" ht="50.1" customHeight="1" x14ac:dyDescent="0.3">
      <c r="A51" s="25" t="s">
        <v>40</v>
      </c>
      <c r="B51" s="24" t="s">
        <v>76</v>
      </c>
      <c r="C51" s="18" t="s">
        <v>77</v>
      </c>
      <c r="D51" s="19">
        <v>45385</v>
      </c>
      <c r="E51" s="20">
        <v>587640</v>
      </c>
      <c r="F51" s="21">
        <v>45657</v>
      </c>
      <c r="G51" s="20">
        <v>587640</v>
      </c>
      <c r="H51" s="22" t="s">
        <v>9</v>
      </c>
      <c r="I51" s="22">
        <f t="shared" si="0"/>
        <v>0</v>
      </c>
      <c r="J51" s="23" t="s">
        <v>10</v>
      </c>
      <c r="K51" s="7"/>
    </row>
    <row r="52" spans="1:11" s="1" customFormat="1" ht="50.1" customHeight="1" x14ac:dyDescent="0.3">
      <c r="A52" s="25" t="s">
        <v>78</v>
      </c>
      <c r="B52" s="26" t="s">
        <v>79</v>
      </c>
      <c r="C52" s="18" t="s">
        <v>80</v>
      </c>
      <c r="D52" s="19">
        <v>45386</v>
      </c>
      <c r="E52" s="20">
        <v>12838.84</v>
      </c>
      <c r="F52" s="21">
        <v>45657</v>
      </c>
      <c r="G52" s="20">
        <v>12838.84</v>
      </c>
      <c r="H52" s="22" t="s">
        <v>9</v>
      </c>
      <c r="I52" s="22">
        <f t="shared" si="0"/>
        <v>0</v>
      </c>
      <c r="J52" s="23" t="s">
        <v>10</v>
      </c>
      <c r="K52" s="7"/>
    </row>
    <row r="53" spans="1:11" s="1" customFormat="1" ht="50.1" customHeight="1" x14ac:dyDescent="0.3">
      <c r="A53" s="25" t="s">
        <v>40</v>
      </c>
      <c r="B53" s="24" t="s">
        <v>81</v>
      </c>
      <c r="C53" s="18" t="s">
        <v>82</v>
      </c>
      <c r="D53" s="19">
        <v>45386</v>
      </c>
      <c r="E53" s="20">
        <v>239894</v>
      </c>
      <c r="F53" s="21">
        <v>45657</v>
      </c>
      <c r="G53" s="20">
        <v>239894</v>
      </c>
      <c r="H53" s="22" t="s">
        <v>9</v>
      </c>
      <c r="I53" s="22">
        <f t="shared" si="0"/>
        <v>0</v>
      </c>
      <c r="J53" s="23" t="s">
        <v>10</v>
      </c>
      <c r="K53" s="7"/>
    </row>
    <row r="54" spans="1:11" s="1" customFormat="1" ht="50.1" customHeight="1" x14ac:dyDescent="0.3">
      <c r="A54" s="25" t="s">
        <v>78</v>
      </c>
      <c r="B54" s="26" t="s">
        <v>79</v>
      </c>
      <c r="C54" s="18" t="s">
        <v>83</v>
      </c>
      <c r="D54" s="19">
        <v>45387</v>
      </c>
      <c r="E54" s="20">
        <v>104291.28</v>
      </c>
      <c r="F54" s="21">
        <v>45657</v>
      </c>
      <c r="G54" s="20">
        <v>104291.28</v>
      </c>
      <c r="H54" s="22" t="s">
        <v>9</v>
      </c>
      <c r="I54" s="22">
        <f t="shared" si="0"/>
        <v>0</v>
      </c>
      <c r="J54" s="23" t="s">
        <v>10</v>
      </c>
      <c r="K54" s="7"/>
    </row>
    <row r="55" spans="1:11" s="1" customFormat="1" ht="50.1" customHeight="1" x14ac:dyDescent="0.3">
      <c r="A55" s="24" t="s">
        <v>23</v>
      </c>
      <c r="B55" s="24" t="s">
        <v>24</v>
      </c>
      <c r="C55" s="18" t="s">
        <v>84</v>
      </c>
      <c r="D55" s="19">
        <v>45387</v>
      </c>
      <c r="E55" s="20">
        <v>416776.4</v>
      </c>
      <c r="F55" s="21">
        <v>45657</v>
      </c>
      <c r="G55" s="20">
        <v>416776.4</v>
      </c>
      <c r="H55" s="22" t="s">
        <v>9</v>
      </c>
      <c r="I55" s="22">
        <f t="shared" si="0"/>
        <v>0</v>
      </c>
      <c r="J55" s="23" t="s">
        <v>10</v>
      </c>
      <c r="K55" s="7"/>
    </row>
    <row r="56" spans="1:11" s="1" customFormat="1" ht="50.1" customHeight="1" x14ac:dyDescent="0.3">
      <c r="A56" s="24" t="s">
        <v>85</v>
      </c>
      <c r="B56" s="24" t="s">
        <v>86</v>
      </c>
      <c r="C56" s="18" t="s">
        <v>87</v>
      </c>
      <c r="D56" s="19">
        <v>45391</v>
      </c>
      <c r="E56" s="20">
        <v>234820</v>
      </c>
      <c r="F56" s="21">
        <v>45657</v>
      </c>
      <c r="G56" s="20">
        <v>234820</v>
      </c>
      <c r="H56" s="22" t="s">
        <v>9</v>
      </c>
      <c r="I56" s="22">
        <f t="shared" si="0"/>
        <v>0</v>
      </c>
      <c r="J56" s="23" t="s">
        <v>10</v>
      </c>
      <c r="K56" s="7"/>
    </row>
    <row r="57" spans="1:11" s="1" customFormat="1" ht="50.1" customHeight="1" x14ac:dyDescent="0.3">
      <c r="A57" s="24" t="s">
        <v>88</v>
      </c>
      <c r="B57" s="24" t="s">
        <v>89</v>
      </c>
      <c r="C57" s="18" t="s">
        <v>90</v>
      </c>
      <c r="D57" s="19">
        <v>45391</v>
      </c>
      <c r="E57" s="20">
        <v>2737600</v>
      </c>
      <c r="F57" s="21">
        <v>46022</v>
      </c>
      <c r="G57" s="20">
        <v>2737600</v>
      </c>
      <c r="H57" s="22" t="s">
        <v>9</v>
      </c>
      <c r="I57" s="22">
        <f t="shared" si="0"/>
        <v>0</v>
      </c>
      <c r="J57" s="23" t="s">
        <v>10</v>
      </c>
      <c r="K57" s="7"/>
    </row>
    <row r="58" spans="1:11" s="1" customFormat="1" ht="50.1" customHeight="1" x14ac:dyDescent="0.3">
      <c r="A58" s="24" t="s">
        <v>32</v>
      </c>
      <c r="B58" s="24" t="s">
        <v>91</v>
      </c>
      <c r="C58" s="18" t="s">
        <v>92</v>
      </c>
      <c r="D58" s="19">
        <v>45391</v>
      </c>
      <c r="E58" s="20">
        <v>74281</v>
      </c>
      <c r="F58" s="21">
        <v>45657</v>
      </c>
      <c r="G58" s="20">
        <v>74281</v>
      </c>
      <c r="H58" s="22" t="s">
        <v>9</v>
      </c>
      <c r="I58" s="22">
        <f t="shared" si="0"/>
        <v>0</v>
      </c>
      <c r="J58" s="23" t="s">
        <v>10</v>
      </c>
      <c r="K58" s="7"/>
    </row>
    <row r="59" spans="1:11" s="1" customFormat="1" ht="50.1" customHeight="1" x14ac:dyDescent="0.3">
      <c r="A59" s="25" t="s">
        <v>93</v>
      </c>
      <c r="B59" s="26" t="s">
        <v>94</v>
      </c>
      <c r="C59" s="18" t="s">
        <v>95</v>
      </c>
      <c r="D59" s="19">
        <v>45392</v>
      </c>
      <c r="E59" s="20">
        <v>999224</v>
      </c>
      <c r="F59" s="21">
        <v>45657</v>
      </c>
      <c r="G59" s="20">
        <v>999224</v>
      </c>
      <c r="H59" s="22" t="s">
        <v>9</v>
      </c>
      <c r="I59" s="22">
        <f t="shared" si="0"/>
        <v>0</v>
      </c>
      <c r="J59" s="23" t="s">
        <v>10</v>
      </c>
      <c r="K59" s="7"/>
    </row>
    <row r="60" spans="1:11" s="1" customFormat="1" ht="50.1" customHeight="1" x14ac:dyDescent="0.3">
      <c r="A60" s="24" t="s">
        <v>85</v>
      </c>
      <c r="B60" s="24" t="s">
        <v>96</v>
      </c>
      <c r="C60" s="18" t="s">
        <v>97</v>
      </c>
      <c r="D60" s="19">
        <v>45399</v>
      </c>
      <c r="E60" s="20">
        <v>60993.1</v>
      </c>
      <c r="F60" s="21">
        <v>45657</v>
      </c>
      <c r="G60" s="20">
        <v>60993.1</v>
      </c>
      <c r="H60" s="22" t="s">
        <v>9</v>
      </c>
      <c r="I60" s="22">
        <f t="shared" si="0"/>
        <v>0</v>
      </c>
      <c r="J60" s="23" t="s">
        <v>10</v>
      </c>
      <c r="K60" s="7"/>
    </row>
    <row r="61" spans="1:11" s="1" customFormat="1" ht="50.1" customHeight="1" x14ac:dyDescent="0.3">
      <c r="A61" s="24" t="s">
        <v>88</v>
      </c>
      <c r="B61" s="24" t="s">
        <v>98</v>
      </c>
      <c r="C61" s="18" t="s">
        <v>99</v>
      </c>
      <c r="D61" s="19">
        <v>45400</v>
      </c>
      <c r="E61" s="20">
        <v>231044</v>
      </c>
      <c r="F61" s="21">
        <v>45657</v>
      </c>
      <c r="G61" s="20">
        <v>231044</v>
      </c>
      <c r="H61" s="22" t="s">
        <v>9</v>
      </c>
      <c r="I61" s="22">
        <f t="shared" si="0"/>
        <v>0</v>
      </c>
      <c r="J61" s="23" t="s">
        <v>10</v>
      </c>
      <c r="K61" s="7"/>
    </row>
    <row r="62" spans="1:11" s="1" customFormat="1" ht="50.1" customHeight="1" x14ac:dyDescent="0.3">
      <c r="A62" s="24" t="s">
        <v>88</v>
      </c>
      <c r="B62" s="24" t="s">
        <v>89</v>
      </c>
      <c r="C62" s="18" t="s">
        <v>100</v>
      </c>
      <c r="D62" s="19">
        <v>45401</v>
      </c>
      <c r="E62" s="20">
        <v>2395400</v>
      </c>
      <c r="F62" s="21">
        <v>46022</v>
      </c>
      <c r="G62" s="20">
        <v>2395400</v>
      </c>
      <c r="H62" s="22" t="s">
        <v>9</v>
      </c>
      <c r="I62" s="22">
        <f t="shared" si="0"/>
        <v>0</v>
      </c>
      <c r="J62" s="23" t="s">
        <v>10</v>
      </c>
      <c r="K62" s="7"/>
    </row>
    <row r="63" spans="1:11" s="1" customFormat="1" ht="50.1" customHeight="1" x14ac:dyDescent="0.3">
      <c r="A63" s="24" t="s">
        <v>88</v>
      </c>
      <c r="B63" s="24" t="s">
        <v>101</v>
      </c>
      <c r="C63" s="18" t="s">
        <v>102</v>
      </c>
      <c r="D63" s="19">
        <v>45401</v>
      </c>
      <c r="E63" s="20">
        <v>5174300</v>
      </c>
      <c r="F63" s="21">
        <v>46022</v>
      </c>
      <c r="G63" s="20">
        <v>5174300</v>
      </c>
      <c r="H63" s="22" t="s">
        <v>9</v>
      </c>
      <c r="I63" s="22">
        <f t="shared" si="0"/>
        <v>0</v>
      </c>
      <c r="J63" s="23" t="s">
        <v>10</v>
      </c>
      <c r="K63" s="7"/>
    </row>
    <row r="64" spans="1:11" s="1" customFormat="1" ht="50.1" customHeight="1" x14ac:dyDescent="0.3">
      <c r="A64" s="25" t="s">
        <v>103</v>
      </c>
      <c r="B64" s="24" t="s">
        <v>104</v>
      </c>
      <c r="C64" s="18" t="s">
        <v>105</v>
      </c>
      <c r="D64" s="19">
        <v>45401</v>
      </c>
      <c r="E64" s="20">
        <v>67000</v>
      </c>
      <c r="F64" s="21">
        <v>45657</v>
      </c>
      <c r="G64" s="20">
        <v>67000</v>
      </c>
      <c r="H64" s="22" t="s">
        <v>9</v>
      </c>
      <c r="I64" s="22">
        <f t="shared" si="0"/>
        <v>0</v>
      </c>
      <c r="J64" s="23" t="s">
        <v>10</v>
      </c>
      <c r="K64" s="7"/>
    </row>
    <row r="65" spans="1:10" s="8" customFormat="1" ht="31.5" customHeight="1" x14ac:dyDescent="0.3">
      <c r="A65" s="27" t="s">
        <v>117</v>
      </c>
      <c r="B65" s="28"/>
      <c r="C65" s="28"/>
      <c r="D65" s="28"/>
      <c r="E65" s="29">
        <f>SUM(E14:E64)</f>
        <v>18988392.869999997</v>
      </c>
      <c r="F65" s="28"/>
      <c r="G65" s="30">
        <f>SUM(G14:G64)</f>
        <v>18988392.869999997</v>
      </c>
      <c r="H65" s="30"/>
      <c r="I65" s="31">
        <f>E65-G65-H65</f>
        <v>0</v>
      </c>
      <c r="J65" s="28"/>
    </row>
    <row r="66" spans="1:10" s="1" customFormat="1" ht="15" customHeight="1" x14ac:dyDescent="0.3">
      <c r="A66" s="9" t="s">
        <v>106</v>
      </c>
      <c r="B66" s="9"/>
      <c r="C66" s="9"/>
      <c r="D66" s="9"/>
      <c r="E66" s="9"/>
      <c r="F66" s="9"/>
      <c r="G66" s="9"/>
      <c r="H66" s="9"/>
      <c r="I66" s="9"/>
      <c r="J66" s="9"/>
    </row>
    <row r="67" spans="1:10" s="1" customFormat="1" ht="15" customHeight="1" x14ac:dyDescent="0.3">
      <c r="A67" s="9" t="s">
        <v>107</v>
      </c>
      <c r="B67" s="9"/>
      <c r="C67" s="9"/>
      <c r="D67" s="9"/>
      <c r="E67" s="9"/>
      <c r="F67" s="9"/>
      <c r="G67" s="9"/>
      <c r="H67" s="9"/>
      <c r="I67" s="9"/>
      <c r="J67" s="9"/>
    </row>
    <row r="68" spans="1:10" s="1" customFormat="1" ht="15" customHeight="1" x14ac:dyDescent="0.3">
      <c r="A68" s="9" t="s">
        <v>108</v>
      </c>
      <c r="B68" s="9"/>
      <c r="C68" s="9"/>
      <c r="D68" s="9"/>
      <c r="E68" s="9"/>
      <c r="F68" s="9"/>
      <c r="G68" s="9"/>
      <c r="H68" s="9"/>
      <c r="I68" s="9"/>
      <c r="J68" s="9"/>
    </row>
    <row r="69" spans="1:10" s="1" customFormat="1" ht="15" customHeight="1" x14ac:dyDescent="0.3">
      <c r="A69" s="10"/>
      <c r="B69" s="10"/>
      <c r="C69" s="10"/>
      <c r="D69" s="10"/>
      <c r="E69" s="10"/>
      <c r="F69" s="10"/>
      <c r="G69" s="11"/>
      <c r="H69" s="11"/>
      <c r="I69" s="10"/>
      <c r="J69" s="10"/>
    </row>
    <row r="70" spans="1:10" s="1" customFormat="1" ht="15" customHeight="1" x14ac:dyDescent="0.3">
      <c r="A70" s="10"/>
      <c r="B70" s="10"/>
      <c r="C70" s="10"/>
      <c r="D70" s="10"/>
      <c r="E70" s="10"/>
      <c r="F70" s="10"/>
      <c r="G70" s="11"/>
      <c r="H70" s="11"/>
      <c r="I70" s="10"/>
      <c r="J70" s="10"/>
    </row>
    <row r="71" spans="1:10" s="1" customFormat="1" ht="15" customHeight="1" x14ac:dyDescent="0.3">
      <c r="A71" s="10"/>
      <c r="B71" s="10"/>
      <c r="C71" s="10"/>
      <c r="D71" s="10"/>
      <c r="E71" s="10"/>
      <c r="F71" s="10"/>
      <c r="G71" s="11"/>
      <c r="H71" s="11"/>
      <c r="I71" s="10"/>
      <c r="J71" s="10"/>
    </row>
    <row r="72" spans="1:10" s="1" customFormat="1" ht="15" customHeight="1" x14ac:dyDescent="0.3">
      <c r="A72" s="10"/>
      <c r="B72" s="10"/>
      <c r="C72" s="10"/>
      <c r="D72" s="10"/>
      <c r="E72" s="10"/>
      <c r="F72" s="10"/>
      <c r="G72" s="11"/>
      <c r="H72" s="11"/>
      <c r="I72" s="10"/>
      <c r="J72" s="10"/>
    </row>
    <row r="73" spans="1:10" s="1" customFormat="1" ht="15" customHeight="1" x14ac:dyDescent="0.3">
      <c r="A73" s="10"/>
      <c r="B73" s="10"/>
      <c r="C73" s="10"/>
      <c r="D73" s="10"/>
      <c r="E73" s="10"/>
      <c r="F73" s="10"/>
      <c r="G73" s="11"/>
      <c r="H73" s="11"/>
      <c r="I73" s="10"/>
      <c r="J73" s="10"/>
    </row>
    <row r="74" spans="1:10" s="1" customFormat="1" ht="1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2" customFormat="1" ht="15.6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s="12" customForma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s="12" customForma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</row>
  </sheetData>
  <mergeCells count="10">
    <mergeCell ref="A68:J68"/>
    <mergeCell ref="A75:J75"/>
    <mergeCell ref="A76:J76"/>
    <mergeCell ref="A77:J77"/>
    <mergeCell ref="A8:J8"/>
    <mergeCell ref="A9:J9"/>
    <mergeCell ref="A10:J10"/>
    <mergeCell ref="A11:J11"/>
    <mergeCell ref="A66:J66"/>
    <mergeCell ref="A67:J67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2024-05-13T13:12:27Z</cp:lastPrinted>
  <dcterms:created xsi:type="dcterms:W3CDTF">2024-05-13T13:08:26Z</dcterms:created>
  <dcterms:modified xsi:type="dcterms:W3CDTF">2024-05-13T13:12:57Z</dcterms:modified>
</cp:coreProperties>
</file>