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BD81B99-7959-4E77-817A-EC6EDD8E7BED}" xr6:coauthVersionLast="47" xr6:coauthVersionMax="47" xr10:uidLastSave="{00000000-0000-0000-0000-000000000000}"/>
  <bookViews>
    <workbookView xWindow="-108" yWindow="-108" windowWidth="23256" windowHeight="12576" xr2:uid="{6E9E547F-5E3E-4302-89F3-D39ECCEEED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E51" i="1"/>
  <c r="I51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<sst xmlns="http://schemas.openxmlformats.org/spreadsheetml/2006/main" count="194" uniqueCount="96">
  <si>
    <t>Cuerpo Especializado en Seguridad Aeroportuaria y de la Aviación Civil, CESAC.</t>
  </si>
  <si>
    <t>Año 2024</t>
  </si>
  <si>
    <t>Pagos a Proveedores</t>
  </si>
  <si>
    <t>Julio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</si>
  <si>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</si>
  <si>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</si>
  <si>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</si>
  <si>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</si>
  <si>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</si>
  <si>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</si>
  <si>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</si>
  <si>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</si>
  <si>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</si>
  <si>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</si>
  <si>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General Gas Services GSS, SRL.</t>
  </si>
  <si>
    <t>Adquisición de gas propano.</t>
  </si>
  <si>
    <t>B1500000081</t>
  </si>
  <si>
    <t>N/A</t>
  </si>
  <si>
    <t>Completo</t>
  </si>
  <si>
    <t>B1500000089</t>
  </si>
  <si>
    <t>Jhon Richard Paniagua Feliz</t>
  </si>
  <si>
    <t>Servicio de notarización de documentos.</t>
  </si>
  <si>
    <t>B1500000302</t>
  </si>
  <si>
    <t>B1500000090</t>
  </si>
  <si>
    <t>B1500000303</t>
  </si>
  <si>
    <t>Petromovil, S.A.</t>
  </si>
  <si>
    <t>Adquisición de combustible diesel regular.</t>
  </si>
  <si>
    <t>B1500046617</t>
  </si>
  <si>
    <t>B1500000088</t>
  </si>
  <si>
    <t>B1500046999</t>
  </si>
  <si>
    <t>Abastecimientos Corporativos Sánchez Adón, SRL.</t>
  </si>
  <si>
    <t>Reparación de mobiliario y tapizado de cojines.</t>
  </si>
  <si>
    <t>B1500000429</t>
  </si>
  <si>
    <t>B1500000091</t>
  </si>
  <si>
    <t>Supliyacry Comercial, SRL.</t>
  </si>
  <si>
    <t>Servicio de reparación y mantenimiento correctivo de la flotilla de vehículos del Cesac.</t>
  </si>
  <si>
    <t>B1500000049</t>
  </si>
  <si>
    <t>Caribbeanxam, SRL.</t>
  </si>
  <si>
    <t>Adquisición de tickets aéreos.</t>
  </si>
  <si>
    <t>B1500000601</t>
  </si>
  <si>
    <t>Inversiones Conques, SRL.</t>
  </si>
  <si>
    <t>Adquisición de materiales eléctricos y pinturas.</t>
  </si>
  <si>
    <t>B1500000287</t>
  </si>
  <si>
    <t>B1500000092</t>
  </si>
  <si>
    <t>Compañía Dominicana de Teléfonos, S.A.</t>
  </si>
  <si>
    <t>Servicio de los teléfonos flota.</t>
  </si>
  <si>
    <t>E450000046403</t>
  </si>
  <si>
    <t>Servicio de los teléfonos alámbricos asignados a la institución.</t>
  </si>
  <si>
    <t>E450000046663</t>
  </si>
  <si>
    <t>Servicio de internet inalámbrico utilizado en el SIAGA-SECURITY.</t>
  </si>
  <si>
    <t>E450000047045</t>
  </si>
  <si>
    <t>Soluciones Tecnológicas Empresariales, SRL.</t>
  </si>
  <si>
    <t>Renta de fotocopiadoras multifuncionales instaladas en la Sede Principal.</t>
  </si>
  <si>
    <t>B1500001585</t>
  </si>
  <si>
    <t>B1500000093</t>
  </si>
  <si>
    <t>Orega Corporation, SRL.</t>
  </si>
  <si>
    <t>Adquisición de materiales para lavandería.</t>
  </si>
  <si>
    <t>B1500000158</t>
  </si>
  <si>
    <t>Alta Estrella, EIRL.</t>
  </si>
  <si>
    <t>Adquisición de medicamentos y productos veterinarios.</t>
  </si>
  <si>
    <t>B1500000076</t>
  </si>
  <si>
    <t>Nicoff Group, SRL.</t>
  </si>
  <si>
    <t>Servicio de instalación de control de acceso para puertas.</t>
  </si>
  <si>
    <t>B1500000105</t>
  </si>
  <si>
    <t>Corporación de Acueducto y Alcantarillado de Boca Chica.</t>
  </si>
  <si>
    <t>Servicio de agua potable.</t>
  </si>
  <si>
    <t>B1500008077</t>
  </si>
  <si>
    <t>Capellan Dental, SRL.</t>
  </si>
  <si>
    <t>Adquisición de unidad dental e icanclave autoclave.</t>
  </si>
  <si>
    <t>B1500002235</t>
  </si>
  <si>
    <t>Caribbean Xam, SRL.</t>
  </si>
  <si>
    <t>Adquisición de tickets aéreos a diferentes destinos y seguros de viaje.</t>
  </si>
  <si>
    <t>B1500000615</t>
  </si>
  <si>
    <t>Logomarca, S.A.</t>
  </si>
  <si>
    <t>Adquisición de placas de reconocimiento.</t>
  </si>
  <si>
    <t>B1500011126</t>
  </si>
  <si>
    <t>Metrotecnología, SRL.</t>
  </si>
  <si>
    <t>Adquisición de cámaras de seguridad.</t>
  </si>
  <si>
    <t>B1500000789</t>
  </si>
  <si>
    <t>Antonio Manuel Saviñon Santos</t>
  </si>
  <si>
    <t>Servicios de impresos varios.</t>
  </si>
  <si>
    <t>B1500000269</t>
  </si>
  <si>
    <t>B1500048021</t>
  </si>
  <si>
    <t>B1500048022</t>
  </si>
  <si>
    <t>B1500048023</t>
  </si>
  <si>
    <t>31/2/2024</t>
  </si>
  <si>
    <t>B1500048020</t>
  </si>
  <si>
    <t>B1500048024</t>
  </si>
  <si>
    <t>Servicio de reparación y mantenimiento de ascensor OPT.</t>
  </si>
  <si>
    <t>B1500000106</t>
  </si>
  <si>
    <t>Servicios de prueba de laboratorio para ejemplares caninos.</t>
  </si>
  <si>
    <t>B1500000080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</si>
  <si>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</si>
  <si>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</si>
  <si>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julio del 2024</t>
  </si>
  <si>
    <t>Fecha de imputación hasta el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</si>
</sst>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3</xdr:row>
      <xdr:rowOff>45720</xdr:rowOff>
    </xdr:from>
    <xdr:to>
      <xdr:col>4</xdr:col>
      <xdr:colOff>990600</xdr:colOff>
      <xdr:row>7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2ED5F2-1EF9-4324-A295-46A507ED41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594360"/>
          <a:ext cx="1767840" cy="8572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1104900</xdr:colOff>
      <xdr:row>53</xdr:row>
      <xdr:rowOff>105019</xdr:rowOff>
    </xdr:from>
    <xdr:to>
      <xdr:col>5</xdr:col>
      <xdr:colOff>945736</xdr:colOff>
      <xdr:row>62</xdr:row>
      <xdr:rowOff>62511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DF01E5-6670-4A0C-ECC5-76A3817B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1980" y="16808059"/>
          <a:ext cx="4801456" cy="161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4E15-C1FD-419F-9CA7-D1B3753F22F9}">
  <dimension ref="A1:J64"/>
  <sheetViews>
    <sheetView tabSelected="1" topLeftCell="A45" workbookViewId="0">
      <selection activeCell="H57" sqref="H57"/>
    </sheetView>
  </sheetViews>
  <sheetFormatPr baseColWidth="10" defaultRowHeight="14.4" x14ac:dyDescent="0.3"/>
  <cols>
    <col min="1" max="7" width="24.109375" style="31" customWidth="1"/>
    <col min="8" max="8" width="21.5546875" style="31" customWidth="1"/>
    <col min="9" max="10" width="24.109375" style="31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" x14ac:dyDescent="0.3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15.6" x14ac:dyDescent="0.3">
      <c r="A11" s="3" t="s">
        <v>1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5.6" x14ac:dyDescent="0.3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15.6" x14ac:dyDescent="0.3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ht="15.6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31.2" x14ac:dyDescent="0.3">
      <c r="A15" s="7" t="s">
        <v>4</v>
      </c>
      <c r="B15" s="8" t="s">
        <v>5</v>
      </c>
      <c r="C15" s="8" t="s">
        <v>6</v>
      </c>
      <c r="D15" s="8" t="s">
        <v>7</v>
      </c>
      <c r="E15" s="8" t="s">
        <v>8</v>
      </c>
      <c r="F15" s="8" t="s">
        <v>9</v>
      </c>
      <c r="G15" s="8" t="s">
        <v>10</v>
      </c>
      <c r="H15" s="9" t="s">
        <v>11</v>
      </c>
      <c r="I15" s="8" t="s">
        <v>12</v>
      </c>
      <c r="J15" s="10" t="s">
        <v>13</v>
      </c>
    </row>
    <row r="16" spans="1:10" ht="15.6" x14ac:dyDescent="0.3">
      <c r="A16" s="11" t="s">
        <v>14</v>
      </c>
      <c r="B16" s="12" t="s">
        <v>15</v>
      </c>
      <c r="C16" s="13" t="s">
        <v>16</v>
      </c>
      <c r="D16" s="14">
        <v>45393</v>
      </c>
      <c r="E16" s="15">
        <v>10608</v>
      </c>
      <c r="F16" s="16">
        <v>45657</v>
      </c>
      <c r="G16" s="15">
        <v>10608</v>
      </c>
      <c r="H16" s="17" t="s">
        <v>17</v>
      </c>
      <c r="I16" s="17">
        <f>E16-G16</f>
        <v>0</v>
      </c>
      <c r="J16" s="18" t="s">
        <v>18</v>
      </c>
    </row>
    <row r="17" spans="1:10" ht="15.6" x14ac:dyDescent="0.3">
      <c r="A17" s="11" t="s">
        <v>14</v>
      </c>
      <c r="B17" s="12" t="s">
        <v>15</v>
      </c>
      <c r="C17" s="13" t="s">
        <v>19</v>
      </c>
      <c r="D17" s="14">
        <v>45418</v>
      </c>
      <c r="E17" s="15">
        <v>20301.060000000001</v>
      </c>
      <c r="F17" s="16">
        <v>45657</v>
      </c>
      <c r="G17" s="15">
        <v>20301.060000000001</v>
      </c>
      <c r="H17" s="17" t="s">
        <v>17</v>
      </c>
      <c r="I17" s="17">
        <f>E17-G17</f>
        <v>0</v>
      </c>
      <c r="J17" s="18" t="s">
        <v>18</v>
      </c>
    </row>
    <row r="18" spans="1:10" ht="31.2" x14ac:dyDescent="0.3">
      <c r="A18" s="11" t="s">
        <v>20</v>
      </c>
      <c r="B18" s="11" t="s">
        <v>21</v>
      </c>
      <c r="C18" s="13" t="s">
        <v>22</v>
      </c>
      <c r="D18" s="14">
        <v>45432</v>
      </c>
      <c r="E18" s="15">
        <v>233640</v>
      </c>
      <c r="F18" s="16">
        <v>46022</v>
      </c>
      <c r="G18" s="15">
        <v>233640</v>
      </c>
      <c r="H18" s="17" t="s">
        <v>17</v>
      </c>
      <c r="I18" s="17">
        <f t="shared" ref="I18:I50" si="0">E18-G18</f>
        <v>0</v>
      </c>
      <c r="J18" s="18" t="s">
        <v>18</v>
      </c>
    </row>
    <row r="19" spans="1:10" ht="15.6" x14ac:dyDescent="0.3">
      <c r="A19" s="11" t="s">
        <v>14</v>
      </c>
      <c r="B19" s="12" t="s">
        <v>15</v>
      </c>
      <c r="C19" s="13" t="s">
        <v>23</v>
      </c>
      <c r="D19" s="14">
        <v>45444</v>
      </c>
      <c r="E19" s="15">
        <v>22064.639999999999</v>
      </c>
      <c r="F19" s="16">
        <v>45657</v>
      </c>
      <c r="G19" s="15">
        <v>22064.639999999999</v>
      </c>
      <c r="H19" s="17" t="s">
        <v>17</v>
      </c>
      <c r="I19" s="17">
        <f t="shared" si="0"/>
        <v>0</v>
      </c>
      <c r="J19" s="18" t="s">
        <v>18</v>
      </c>
    </row>
    <row r="20" spans="1:10" ht="31.2" x14ac:dyDescent="0.3">
      <c r="A20" s="11" t="s">
        <v>20</v>
      </c>
      <c r="B20" s="11" t="s">
        <v>21</v>
      </c>
      <c r="C20" s="13" t="s">
        <v>24</v>
      </c>
      <c r="D20" s="14">
        <v>45448</v>
      </c>
      <c r="E20" s="15">
        <v>231039.52</v>
      </c>
      <c r="F20" s="16">
        <v>46022</v>
      </c>
      <c r="G20" s="15">
        <v>231039.52</v>
      </c>
      <c r="H20" s="17" t="s">
        <v>17</v>
      </c>
      <c r="I20" s="17">
        <f t="shared" si="0"/>
        <v>0</v>
      </c>
      <c r="J20" s="18" t="s">
        <v>18</v>
      </c>
    </row>
    <row r="21" spans="1:10" ht="31.2" x14ac:dyDescent="0.3">
      <c r="A21" s="11" t="s">
        <v>25</v>
      </c>
      <c r="B21" s="11" t="s">
        <v>26</v>
      </c>
      <c r="C21" s="13" t="s">
        <v>27</v>
      </c>
      <c r="D21" s="14">
        <v>45450</v>
      </c>
      <c r="E21" s="15">
        <v>434930</v>
      </c>
      <c r="F21" s="16">
        <v>45657</v>
      </c>
      <c r="G21" s="15">
        <v>434930</v>
      </c>
      <c r="H21" s="17" t="s">
        <v>17</v>
      </c>
      <c r="I21" s="17">
        <f t="shared" si="0"/>
        <v>0</v>
      </c>
      <c r="J21" s="18" t="s">
        <v>18</v>
      </c>
    </row>
    <row r="22" spans="1:10" ht="15.6" x14ac:dyDescent="0.3">
      <c r="A22" s="11" t="s">
        <v>14</v>
      </c>
      <c r="B22" s="12" t="s">
        <v>15</v>
      </c>
      <c r="C22" s="13" t="s">
        <v>28</v>
      </c>
      <c r="D22" s="14">
        <v>45455</v>
      </c>
      <c r="E22" s="15">
        <v>9282</v>
      </c>
      <c r="F22" s="16">
        <v>45657</v>
      </c>
      <c r="G22" s="15">
        <v>9282</v>
      </c>
      <c r="H22" s="17" t="s">
        <v>17</v>
      </c>
      <c r="I22" s="17">
        <f t="shared" si="0"/>
        <v>0</v>
      </c>
      <c r="J22" s="18" t="s">
        <v>18</v>
      </c>
    </row>
    <row r="23" spans="1:10" ht="31.2" x14ac:dyDescent="0.3">
      <c r="A23" s="11" t="s">
        <v>25</v>
      </c>
      <c r="B23" s="11" t="s">
        <v>26</v>
      </c>
      <c r="C23" s="13" t="s">
        <v>29</v>
      </c>
      <c r="D23" s="14">
        <v>45457</v>
      </c>
      <c r="E23" s="15">
        <v>434930</v>
      </c>
      <c r="F23" s="16">
        <v>45657</v>
      </c>
      <c r="G23" s="15">
        <v>434930</v>
      </c>
      <c r="H23" s="17" t="s">
        <v>17</v>
      </c>
      <c r="I23" s="17">
        <f t="shared" si="0"/>
        <v>0</v>
      </c>
      <c r="J23" s="18" t="s">
        <v>18</v>
      </c>
    </row>
    <row r="24" spans="1:10" ht="31.2" x14ac:dyDescent="0.3">
      <c r="A24" s="11" t="s">
        <v>30</v>
      </c>
      <c r="B24" s="12" t="s">
        <v>31</v>
      </c>
      <c r="C24" s="13" t="s">
        <v>32</v>
      </c>
      <c r="D24" s="14">
        <v>45459</v>
      </c>
      <c r="E24" s="15">
        <v>130390.48</v>
      </c>
      <c r="F24" s="16">
        <v>45657</v>
      </c>
      <c r="G24" s="15">
        <v>130390.48</v>
      </c>
      <c r="H24" s="17" t="s">
        <v>17</v>
      </c>
      <c r="I24" s="17">
        <f t="shared" si="0"/>
        <v>0</v>
      </c>
      <c r="J24" s="18" t="s">
        <v>18</v>
      </c>
    </row>
    <row r="25" spans="1:10" ht="15.6" x14ac:dyDescent="0.3">
      <c r="A25" s="11" t="s">
        <v>14</v>
      </c>
      <c r="B25" s="12" t="s">
        <v>15</v>
      </c>
      <c r="C25" s="13" t="s">
        <v>33</v>
      </c>
      <c r="D25" s="14">
        <v>45460</v>
      </c>
      <c r="E25" s="15">
        <v>20221.5</v>
      </c>
      <c r="F25" s="16">
        <v>45657</v>
      </c>
      <c r="G25" s="15">
        <v>20221.5</v>
      </c>
      <c r="H25" s="17" t="s">
        <v>17</v>
      </c>
      <c r="I25" s="17">
        <f t="shared" si="0"/>
        <v>0</v>
      </c>
      <c r="J25" s="18" t="s">
        <v>18</v>
      </c>
    </row>
    <row r="26" spans="1:10" ht="46.8" x14ac:dyDescent="0.3">
      <c r="A26" s="11" t="s">
        <v>34</v>
      </c>
      <c r="B26" s="11" t="s">
        <v>35</v>
      </c>
      <c r="C26" s="13" t="s">
        <v>36</v>
      </c>
      <c r="D26" s="14">
        <v>45461</v>
      </c>
      <c r="E26" s="15">
        <v>718620</v>
      </c>
      <c r="F26" s="16">
        <v>45657</v>
      </c>
      <c r="G26" s="15">
        <v>718620</v>
      </c>
      <c r="H26" s="17" t="s">
        <v>17</v>
      </c>
      <c r="I26" s="17">
        <f t="shared" si="0"/>
        <v>0</v>
      </c>
      <c r="J26" s="18" t="s">
        <v>18</v>
      </c>
    </row>
    <row r="27" spans="1:10" ht="15.6" x14ac:dyDescent="0.3">
      <c r="A27" s="11" t="s">
        <v>37</v>
      </c>
      <c r="B27" s="11" t="s">
        <v>38</v>
      </c>
      <c r="C27" s="13" t="s">
        <v>39</v>
      </c>
      <c r="D27" s="14">
        <v>45464</v>
      </c>
      <c r="E27" s="15">
        <v>1759483.46</v>
      </c>
      <c r="F27" s="16">
        <v>45657</v>
      </c>
      <c r="G27" s="15">
        <v>1759483.46</v>
      </c>
      <c r="H27" s="17" t="s">
        <v>17</v>
      </c>
      <c r="I27" s="17">
        <f t="shared" si="0"/>
        <v>0</v>
      </c>
      <c r="J27" s="18" t="s">
        <v>18</v>
      </c>
    </row>
    <row r="28" spans="1:10" ht="31.2" x14ac:dyDescent="0.3">
      <c r="A28" s="11" t="s">
        <v>40</v>
      </c>
      <c r="B28" s="11" t="s">
        <v>41</v>
      </c>
      <c r="C28" s="13" t="s">
        <v>42</v>
      </c>
      <c r="D28" s="14">
        <v>45469</v>
      </c>
      <c r="E28" s="15">
        <v>180737.3</v>
      </c>
      <c r="F28" s="16">
        <v>45657</v>
      </c>
      <c r="G28" s="15">
        <v>180737.3</v>
      </c>
      <c r="H28" s="17" t="s">
        <v>17</v>
      </c>
      <c r="I28" s="17">
        <f t="shared" si="0"/>
        <v>0</v>
      </c>
      <c r="J28" s="18" t="s">
        <v>18</v>
      </c>
    </row>
    <row r="29" spans="1:10" ht="15.6" x14ac:dyDescent="0.3">
      <c r="A29" s="11" t="s">
        <v>14</v>
      </c>
      <c r="B29" s="12" t="s">
        <v>15</v>
      </c>
      <c r="C29" s="13" t="s">
        <v>43</v>
      </c>
      <c r="D29" s="14">
        <v>45470</v>
      </c>
      <c r="E29" s="15">
        <v>9945</v>
      </c>
      <c r="F29" s="16">
        <v>45657</v>
      </c>
      <c r="G29" s="15">
        <v>9945</v>
      </c>
      <c r="H29" s="17" t="s">
        <v>17</v>
      </c>
      <c r="I29" s="17">
        <f t="shared" si="0"/>
        <v>0</v>
      </c>
      <c r="J29" s="18" t="s">
        <v>18</v>
      </c>
    </row>
    <row r="30" spans="1:10" ht="31.2" x14ac:dyDescent="0.3">
      <c r="A30" s="11" t="s">
        <v>44</v>
      </c>
      <c r="B30" s="12" t="s">
        <v>45</v>
      </c>
      <c r="C30" s="13" t="s">
        <v>46</v>
      </c>
      <c r="D30" s="14">
        <v>45470</v>
      </c>
      <c r="E30" s="15">
        <v>293884.90999999997</v>
      </c>
      <c r="F30" s="16">
        <v>45657</v>
      </c>
      <c r="G30" s="15">
        <v>293884.90999999997</v>
      </c>
      <c r="H30" s="17" t="s">
        <v>17</v>
      </c>
      <c r="I30" s="17">
        <f t="shared" si="0"/>
        <v>0</v>
      </c>
      <c r="J30" s="18" t="s">
        <v>18</v>
      </c>
    </row>
    <row r="31" spans="1:10" ht="46.8" x14ac:dyDescent="0.3">
      <c r="A31" s="11" t="s">
        <v>44</v>
      </c>
      <c r="B31" s="12" t="s">
        <v>47</v>
      </c>
      <c r="C31" s="13" t="s">
        <v>48</v>
      </c>
      <c r="D31" s="14">
        <v>45470</v>
      </c>
      <c r="E31" s="15">
        <v>149450.84</v>
      </c>
      <c r="F31" s="16">
        <v>45657</v>
      </c>
      <c r="G31" s="15">
        <v>149450.84</v>
      </c>
      <c r="H31" s="17" t="s">
        <v>17</v>
      </c>
      <c r="I31" s="17">
        <f t="shared" si="0"/>
        <v>0</v>
      </c>
      <c r="J31" s="18" t="s">
        <v>18</v>
      </c>
    </row>
    <row r="32" spans="1:10" ht="31.2" x14ac:dyDescent="0.3">
      <c r="A32" s="11" t="s">
        <v>44</v>
      </c>
      <c r="B32" s="12" t="s">
        <v>49</v>
      </c>
      <c r="C32" s="13" t="s">
        <v>50</v>
      </c>
      <c r="D32" s="14">
        <v>45470</v>
      </c>
      <c r="E32" s="15">
        <v>27064</v>
      </c>
      <c r="F32" s="16">
        <v>45657</v>
      </c>
      <c r="G32" s="15">
        <v>27064</v>
      </c>
      <c r="H32" s="17" t="s">
        <v>17</v>
      </c>
      <c r="I32" s="17">
        <f t="shared" si="0"/>
        <v>0</v>
      </c>
      <c r="J32" s="18" t="s">
        <v>18</v>
      </c>
    </row>
    <row r="33" spans="1:10" ht="46.8" x14ac:dyDescent="0.3">
      <c r="A33" s="11" t="s">
        <v>51</v>
      </c>
      <c r="B33" s="12" t="s">
        <v>52</v>
      </c>
      <c r="C33" s="13" t="s">
        <v>53</v>
      </c>
      <c r="D33" s="14">
        <v>45471</v>
      </c>
      <c r="E33" s="15">
        <v>305030</v>
      </c>
      <c r="F33" s="16">
        <v>46022</v>
      </c>
      <c r="G33" s="15">
        <v>305030</v>
      </c>
      <c r="H33" s="17" t="s">
        <v>17</v>
      </c>
      <c r="I33" s="17">
        <f t="shared" si="0"/>
        <v>0</v>
      </c>
      <c r="J33" s="18" t="s">
        <v>18</v>
      </c>
    </row>
    <row r="34" spans="1:10" ht="15.6" x14ac:dyDescent="0.3">
      <c r="A34" s="11" t="s">
        <v>14</v>
      </c>
      <c r="B34" s="12" t="s">
        <v>15</v>
      </c>
      <c r="C34" s="13" t="s">
        <v>54</v>
      </c>
      <c r="D34" s="14">
        <v>45471</v>
      </c>
      <c r="E34" s="15">
        <v>23430.42</v>
      </c>
      <c r="F34" s="16">
        <v>45657</v>
      </c>
      <c r="G34" s="15">
        <v>23430.42</v>
      </c>
      <c r="H34" s="17" t="s">
        <v>17</v>
      </c>
      <c r="I34" s="17">
        <f t="shared" si="0"/>
        <v>0</v>
      </c>
      <c r="J34" s="18" t="s">
        <v>18</v>
      </c>
    </row>
    <row r="35" spans="1:10" ht="31.2" x14ac:dyDescent="0.3">
      <c r="A35" s="11" t="s">
        <v>55</v>
      </c>
      <c r="B35" s="11" t="s">
        <v>56</v>
      </c>
      <c r="C35" s="13" t="s">
        <v>57</v>
      </c>
      <c r="D35" s="14">
        <v>45474</v>
      </c>
      <c r="E35" s="15">
        <v>1391214.1</v>
      </c>
      <c r="F35" s="16">
        <v>46022</v>
      </c>
      <c r="G35" s="15">
        <v>1391214.1</v>
      </c>
      <c r="H35" s="17" t="s">
        <v>17</v>
      </c>
      <c r="I35" s="17">
        <f t="shared" si="0"/>
        <v>0</v>
      </c>
      <c r="J35" s="18" t="s">
        <v>18</v>
      </c>
    </row>
    <row r="36" spans="1:10" ht="31.2" x14ac:dyDescent="0.3">
      <c r="A36" s="11" t="s">
        <v>58</v>
      </c>
      <c r="B36" s="11" t="s">
        <v>59</v>
      </c>
      <c r="C36" s="13" t="s">
        <v>60</v>
      </c>
      <c r="D36" s="14">
        <v>45474</v>
      </c>
      <c r="E36" s="15">
        <v>814336.72</v>
      </c>
      <c r="F36" s="16">
        <v>45657</v>
      </c>
      <c r="G36" s="15">
        <v>814336.72</v>
      </c>
      <c r="H36" s="17" t="s">
        <v>17</v>
      </c>
      <c r="I36" s="17">
        <f t="shared" si="0"/>
        <v>0</v>
      </c>
      <c r="J36" s="18" t="s">
        <v>18</v>
      </c>
    </row>
    <row r="37" spans="1:10" ht="31.2" x14ac:dyDescent="0.3">
      <c r="A37" s="11" t="s">
        <v>61</v>
      </c>
      <c r="B37" s="11" t="s">
        <v>62</v>
      </c>
      <c r="C37" s="13" t="s">
        <v>63</v>
      </c>
      <c r="D37" s="14">
        <v>45475</v>
      </c>
      <c r="E37" s="15">
        <v>53100</v>
      </c>
      <c r="F37" s="16">
        <v>45657</v>
      </c>
      <c r="G37" s="15">
        <v>53100</v>
      </c>
      <c r="H37" s="17" t="s">
        <v>17</v>
      </c>
      <c r="I37" s="17">
        <f t="shared" si="0"/>
        <v>0</v>
      </c>
      <c r="J37" s="18" t="s">
        <v>18</v>
      </c>
    </row>
    <row r="38" spans="1:10" ht="31.2" x14ac:dyDescent="0.3">
      <c r="A38" s="11" t="s">
        <v>64</v>
      </c>
      <c r="B38" s="12" t="s">
        <v>65</v>
      </c>
      <c r="C38" s="13" t="s">
        <v>66</v>
      </c>
      <c r="D38" s="14">
        <v>45476</v>
      </c>
      <c r="E38" s="15">
        <v>108455</v>
      </c>
      <c r="F38" s="16">
        <v>45657</v>
      </c>
      <c r="G38" s="15">
        <v>108455</v>
      </c>
      <c r="H38" s="17" t="s">
        <v>17</v>
      </c>
      <c r="I38" s="17">
        <f t="shared" si="0"/>
        <v>0</v>
      </c>
      <c r="J38" s="18" t="s">
        <v>18</v>
      </c>
    </row>
    <row r="39" spans="1:10" ht="31.2" x14ac:dyDescent="0.3">
      <c r="A39" s="11" t="s">
        <v>67</v>
      </c>
      <c r="B39" s="11" t="s">
        <v>68</v>
      </c>
      <c r="C39" s="13" t="s">
        <v>69</v>
      </c>
      <c r="D39" s="14">
        <v>45476</v>
      </c>
      <c r="E39" s="15">
        <v>353330</v>
      </c>
      <c r="F39" s="16">
        <v>45657</v>
      </c>
      <c r="G39" s="15">
        <v>353330</v>
      </c>
      <c r="H39" s="17" t="s">
        <v>17</v>
      </c>
      <c r="I39" s="17">
        <f t="shared" si="0"/>
        <v>0</v>
      </c>
      <c r="J39" s="18" t="s">
        <v>18</v>
      </c>
    </row>
    <row r="40" spans="1:10" ht="46.8" x14ac:dyDescent="0.3">
      <c r="A40" s="11" t="s">
        <v>70</v>
      </c>
      <c r="B40" s="11" t="s">
        <v>71</v>
      </c>
      <c r="C40" s="13" t="s">
        <v>72</v>
      </c>
      <c r="D40" s="14">
        <v>45483</v>
      </c>
      <c r="E40" s="15">
        <v>1012841.2</v>
      </c>
      <c r="F40" s="16">
        <v>46022</v>
      </c>
      <c r="G40" s="15">
        <v>1012841.2</v>
      </c>
      <c r="H40" s="17" t="s">
        <v>17</v>
      </c>
      <c r="I40" s="17">
        <f t="shared" si="0"/>
        <v>0</v>
      </c>
      <c r="J40" s="18" t="s">
        <v>18</v>
      </c>
    </row>
    <row r="41" spans="1:10" ht="31.2" x14ac:dyDescent="0.3">
      <c r="A41" s="11" t="s">
        <v>73</v>
      </c>
      <c r="B41" s="11" t="s">
        <v>74</v>
      </c>
      <c r="C41" s="13" t="s">
        <v>75</v>
      </c>
      <c r="D41" s="14">
        <v>45485</v>
      </c>
      <c r="E41" s="15">
        <v>24072</v>
      </c>
      <c r="F41" s="16">
        <v>46022</v>
      </c>
      <c r="G41" s="15">
        <v>24072</v>
      </c>
      <c r="H41" s="17" t="s">
        <v>17</v>
      </c>
      <c r="I41" s="17">
        <f t="shared" si="0"/>
        <v>0</v>
      </c>
      <c r="J41" s="18" t="s">
        <v>18</v>
      </c>
    </row>
    <row r="42" spans="1:10" ht="31.2" x14ac:dyDescent="0.3">
      <c r="A42" s="11" t="s">
        <v>76</v>
      </c>
      <c r="B42" s="11" t="s">
        <v>77</v>
      </c>
      <c r="C42" s="13" t="s">
        <v>78</v>
      </c>
      <c r="D42" s="14">
        <v>45488</v>
      </c>
      <c r="E42" s="15">
        <v>730506.14</v>
      </c>
      <c r="F42" s="16">
        <v>46022</v>
      </c>
      <c r="G42" s="15">
        <v>730506.14</v>
      </c>
      <c r="H42" s="17" t="s">
        <v>17</v>
      </c>
      <c r="I42" s="17">
        <f t="shared" si="0"/>
        <v>0</v>
      </c>
      <c r="J42" s="18" t="s">
        <v>18</v>
      </c>
    </row>
    <row r="43" spans="1:10" ht="15.6" x14ac:dyDescent="0.3">
      <c r="A43" s="11" t="s">
        <v>79</v>
      </c>
      <c r="B43" s="11" t="s">
        <v>80</v>
      </c>
      <c r="C43" s="13" t="s">
        <v>81</v>
      </c>
      <c r="D43" s="14">
        <v>45490</v>
      </c>
      <c r="E43" s="15">
        <v>1688652.9</v>
      </c>
      <c r="F43" s="16">
        <v>45657</v>
      </c>
      <c r="G43" s="15">
        <v>1688652.9</v>
      </c>
      <c r="H43" s="17" t="s">
        <v>17</v>
      </c>
      <c r="I43" s="17">
        <f t="shared" si="0"/>
        <v>0</v>
      </c>
      <c r="J43" s="18" t="s">
        <v>18</v>
      </c>
    </row>
    <row r="44" spans="1:10" ht="31.2" x14ac:dyDescent="0.3">
      <c r="A44" s="11" t="s">
        <v>25</v>
      </c>
      <c r="B44" s="11" t="s">
        <v>26</v>
      </c>
      <c r="C44" s="13" t="s">
        <v>82</v>
      </c>
      <c r="D44" s="14">
        <v>45496</v>
      </c>
      <c r="E44" s="15">
        <v>403200</v>
      </c>
      <c r="F44" s="16">
        <v>45657</v>
      </c>
      <c r="G44" s="15">
        <v>403200</v>
      </c>
      <c r="H44" s="17" t="s">
        <v>17</v>
      </c>
      <c r="I44" s="17">
        <f t="shared" si="0"/>
        <v>0</v>
      </c>
      <c r="J44" s="18" t="s">
        <v>18</v>
      </c>
    </row>
    <row r="45" spans="1:10" ht="31.2" x14ac:dyDescent="0.3">
      <c r="A45" s="11" t="s">
        <v>25</v>
      </c>
      <c r="B45" s="11" t="s">
        <v>26</v>
      </c>
      <c r="C45" s="13" t="s">
        <v>83</v>
      </c>
      <c r="D45" s="14">
        <v>45496</v>
      </c>
      <c r="E45" s="15">
        <v>60480</v>
      </c>
      <c r="F45" s="16">
        <v>45657</v>
      </c>
      <c r="G45" s="15">
        <v>60480</v>
      </c>
      <c r="H45" s="17" t="s">
        <v>17</v>
      </c>
      <c r="I45" s="17">
        <f t="shared" si="0"/>
        <v>0</v>
      </c>
      <c r="J45" s="18" t="s">
        <v>18</v>
      </c>
    </row>
    <row r="46" spans="1:10" ht="31.2" x14ac:dyDescent="0.3">
      <c r="A46" s="11" t="s">
        <v>25</v>
      </c>
      <c r="B46" s="11" t="s">
        <v>26</v>
      </c>
      <c r="C46" s="13" t="s">
        <v>84</v>
      </c>
      <c r="D46" s="14">
        <v>45496</v>
      </c>
      <c r="E46" s="15">
        <v>403200</v>
      </c>
      <c r="F46" s="16" t="s">
        <v>85</v>
      </c>
      <c r="G46" s="15">
        <v>403200</v>
      </c>
      <c r="H46" s="17" t="s">
        <v>17</v>
      </c>
      <c r="I46" s="17">
        <f t="shared" si="0"/>
        <v>0</v>
      </c>
      <c r="J46" s="18" t="s">
        <v>18</v>
      </c>
    </row>
    <row r="47" spans="1:10" ht="31.2" x14ac:dyDescent="0.3">
      <c r="A47" s="11" t="s">
        <v>25</v>
      </c>
      <c r="B47" s="11" t="s">
        <v>26</v>
      </c>
      <c r="C47" s="13" t="s">
        <v>86</v>
      </c>
      <c r="D47" s="14">
        <v>45496</v>
      </c>
      <c r="E47" s="15">
        <v>60480</v>
      </c>
      <c r="F47" s="16">
        <v>45657</v>
      </c>
      <c r="G47" s="15">
        <v>60480</v>
      </c>
      <c r="H47" s="17" t="s">
        <v>17</v>
      </c>
      <c r="I47" s="17">
        <f t="shared" si="0"/>
        <v>0</v>
      </c>
      <c r="J47" s="18" t="s">
        <v>18</v>
      </c>
    </row>
    <row r="48" spans="1:10" ht="31.2" x14ac:dyDescent="0.3">
      <c r="A48" s="11" t="s">
        <v>25</v>
      </c>
      <c r="B48" s="11" t="s">
        <v>26</v>
      </c>
      <c r="C48" s="13" t="s">
        <v>87</v>
      </c>
      <c r="D48" s="14">
        <v>45496</v>
      </c>
      <c r="E48" s="15">
        <v>60480</v>
      </c>
      <c r="F48" s="16">
        <v>45657</v>
      </c>
      <c r="G48" s="15">
        <v>60480</v>
      </c>
      <c r="H48" s="17" t="s">
        <v>17</v>
      </c>
      <c r="I48" s="17">
        <f t="shared" si="0"/>
        <v>0</v>
      </c>
      <c r="J48" s="18" t="s">
        <v>18</v>
      </c>
    </row>
    <row r="49" spans="1:10" ht="31.2" x14ac:dyDescent="0.3">
      <c r="A49" s="11" t="s">
        <v>61</v>
      </c>
      <c r="B49" s="11" t="s">
        <v>88</v>
      </c>
      <c r="C49" s="13" t="s">
        <v>89</v>
      </c>
      <c r="D49" s="14">
        <v>45496</v>
      </c>
      <c r="E49" s="15">
        <v>108560</v>
      </c>
      <c r="F49" s="16">
        <v>45657</v>
      </c>
      <c r="G49" s="15">
        <v>108560</v>
      </c>
      <c r="H49" s="17" t="s">
        <v>17</v>
      </c>
      <c r="I49" s="17">
        <f t="shared" si="0"/>
        <v>0</v>
      </c>
      <c r="J49" s="18" t="s">
        <v>18</v>
      </c>
    </row>
    <row r="50" spans="1:10" ht="46.8" x14ac:dyDescent="0.3">
      <c r="A50" s="11" t="s">
        <v>58</v>
      </c>
      <c r="B50" s="11" t="s">
        <v>90</v>
      </c>
      <c r="C50" s="13" t="s">
        <v>91</v>
      </c>
      <c r="D50" s="14">
        <v>45497</v>
      </c>
      <c r="E50" s="15">
        <v>134400</v>
      </c>
      <c r="F50" s="16">
        <v>45657</v>
      </c>
      <c r="G50" s="15">
        <v>134400</v>
      </c>
      <c r="H50" s="17" t="s">
        <v>17</v>
      </c>
      <c r="I50" s="17">
        <f t="shared" si="0"/>
        <v>0</v>
      </c>
      <c r="J50" s="18" t="s">
        <v>18</v>
      </c>
    </row>
    <row r="51" spans="1:10" ht="15.6" x14ac:dyDescent="0.3">
      <c r="A51" s="19" t="s">
        <v>92</v>
      </c>
      <c r="B51" s="20"/>
      <c r="C51" s="20"/>
      <c r="D51" s="20"/>
      <c r="E51" s="21">
        <f>SUM(E18:E50)</f>
        <v>12391452.130000001</v>
      </c>
      <c r="F51" s="20"/>
      <c r="G51" s="22">
        <f>SUM(G18:G50)</f>
        <v>12391452.130000001</v>
      </c>
      <c r="H51" s="22"/>
      <c r="I51" s="23">
        <f>E51-G51-H51</f>
        <v>0</v>
      </c>
      <c r="J51" s="20"/>
    </row>
    <row r="52" spans="1:10" x14ac:dyDescent="0.3">
      <c r="A52" s="24" t="s">
        <v>93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 x14ac:dyDescent="0.3">
      <c r="A53" s="25" t="s">
        <v>94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3">
      <c r="A54" s="25" t="s">
        <v>95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3">
      <c r="A55" s="26"/>
      <c r="B55" s="26"/>
      <c r="C55" s="26"/>
      <c r="D55" s="26"/>
      <c r="E55" s="26"/>
      <c r="F55" s="26"/>
      <c r="G55" s="27"/>
      <c r="H55" s="27"/>
      <c r="I55" s="26"/>
      <c r="J55" s="26"/>
    </row>
    <row r="56" spans="1:10" x14ac:dyDescent="0.3">
      <c r="A56" s="26"/>
      <c r="B56" s="26"/>
      <c r="C56" s="26"/>
      <c r="D56" s="26"/>
      <c r="E56" s="26"/>
      <c r="F56" s="26"/>
      <c r="G56" s="27"/>
      <c r="H56" s="27"/>
      <c r="I56" s="26"/>
      <c r="J56" s="26"/>
    </row>
    <row r="57" spans="1:10" x14ac:dyDescent="0.3">
      <c r="A57" s="26"/>
      <c r="B57" s="26"/>
      <c r="C57" s="26"/>
      <c r="D57" s="26"/>
      <c r="E57" s="26"/>
      <c r="F57" s="26"/>
      <c r="G57" s="27"/>
      <c r="H57" s="27"/>
      <c r="I57" s="26"/>
      <c r="J57" s="26"/>
    </row>
    <row r="58" spans="1:10" x14ac:dyDescent="0.3">
      <c r="A58" s="26"/>
      <c r="B58" s="26"/>
      <c r="C58" s="26"/>
      <c r="D58" s="26"/>
      <c r="E58" s="26"/>
      <c r="F58" s="26"/>
      <c r="G58" s="27"/>
      <c r="H58" s="27"/>
      <c r="I58" s="26"/>
      <c r="J58" s="26"/>
    </row>
    <row r="59" spans="1:10" x14ac:dyDescent="0.3">
      <c r="A59" s="26"/>
      <c r="B59" s="26"/>
      <c r="C59" s="26"/>
      <c r="D59" s="26"/>
      <c r="E59" s="26"/>
      <c r="F59" s="26"/>
      <c r="G59" s="27"/>
      <c r="H59" s="27"/>
      <c r="I59" s="26"/>
      <c r="J59" s="26"/>
    </row>
    <row r="60" spans="1:10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ht="15.6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</row>
  </sheetData>
  <mergeCells count="10">
    <mergeCell ref="A54:J54"/>
    <mergeCell ref="A61:J61"/>
    <mergeCell ref="A62:J62"/>
    <mergeCell ref="A63:J63"/>
    <mergeCell ref="A10:J10"/>
    <mergeCell ref="A11:J11"/>
    <mergeCell ref="A12:J12"/>
    <mergeCell ref="A13:J13"/>
    <mergeCell ref="A52:J52"/>
    <mergeCell ref="A53:J5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2024-08-17T15:32:08Z</cp:lastPrinted>
  <dcterms:created xsi:type="dcterms:W3CDTF">2024-08-17T15:29:53Z</dcterms:created>
  <dcterms:modified xsi:type="dcterms:W3CDTF">2024-08-17T15:32:35Z</dcterms:modified>
</cp:coreProperties>
</file>