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70271DF7-69D8-4448-BEE2-36A4733EDF42}" xr6:coauthVersionLast="47" xr6:coauthVersionMax="47" xr10:uidLastSave="{00000000-0000-0000-0000-000000000000}"/>
  <bookViews>
    <workbookView xWindow="-108" yWindow="-108" windowWidth="23256" windowHeight="12456" tabRatio="601" xr2:uid="{00000000-000D-0000-FFFF-FFFF00000000}"/>
  </bookViews>
  <sheets>
    <sheet name="libro banco Operaciones" sheetId="1" r:id="rId1"/>
  </sheets>
  <definedNames>
    <definedName name="_xlnm.Print_Area" localSheetId="0">'libro banco Operaciones'!$C$7:$K$52</definedName>
    <definedName name="_xlnm.Print_Titles" localSheetId="0">'libro banco Operaciones'!$7:$25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1" l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I39" i="1" l="1"/>
  <c r="H39" i="1"/>
  <c r="J39" i="1" l="1"/>
</calcChain>
</file>

<file path=xl/sharedStrings.xml><?xml version="1.0" encoding="utf-8"?>
<sst xmlns="http://schemas.openxmlformats.org/spreadsheetml/2006/main" count="39" uniqueCount="31">
  <si>
    <t>Debito</t>
  </si>
  <si>
    <t>Credito</t>
  </si>
  <si>
    <t>Libro Banco</t>
  </si>
  <si>
    <t>Fecha</t>
  </si>
  <si>
    <t>No. Ck/Transf.</t>
  </si>
  <si>
    <t>Descripcion</t>
  </si>
  <si>
    <t xml:space="preserve">Balance Inicial: </t>
  </si>
  <si>
    <t xml:space="preserve">                                                                                                                                                    Nombre del Banco</t>
  </si>
  <si>
    <t xml:space="preserve">            </t>
  </si>
  <si>
    <t>MINISTERIO DE DEFENSA</t>
  </si>
  <si>
    <t>CUERPO ESPECIALIZADO EN SEGURIDAD AEROPORTUARIA Y DE LA AVIACION CIVIL, CESAC</t>
  </si>
  <si>
    <t xml:space="preserve">    Banco de reservas </t>
  </si>
  <si>
    <t>Cuenta Bancaria No: 240-0029843</t>
  </si>
  <si>
    <t>TOTALES</t>
  </si>
  <si>
    <t>COBRO DE IMPUESTO 0.15%</t>
  </si>
  <si>
    <t>COMISION POR MANEJO DE CUENTA</t>
  </si>
  <si>
    <t>CHEQUE</t>
  </si>
  <si>
    <t xml:space="preserve">  Del 01 al 31 agosto 2024</t>
  </si>
  <si>
    <t>36568846871</t>
  </si>
  <si>
    <t>TRANSFERECIA</t>
  </si>
  <si>
    <t>4524000001159</t>
  </si>
  <si>
    <t>36632252886</t>
  </si>
  <si>
    <t>202240052902937</t>
  </si>
  <si>
    <t>4524000000321</t>
  </si>
  <si>
    <t>4524000000776</t>
  </si>
  <si>
    <t>240830452810150066</t>
  </si>
  <si>
    <t xml:space="preserve">NOTA </t>
  </si>
  <si>
    <t>4524000000002</t>
  </si>
  <si>
    <t>222112</t>
  </si>
  <si>
    <t>222113</t>
  </si>
  <si>
    <t>222117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</si>
</sst>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19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i/>
      <sz val="16"/>
      <name val="Arial"/>
      <family val="2"/>
    </font>
    <font>
      <sz val="16"/>
      <name val="Arial"/>
      <family val="2"/>
    </font>
    <font>
      <sz val="10"/>
      <name val="Arial"/>
    </font>
    <font>
      <sz val="12"/>
      <name val="Bookman Old Style"/>
      <family val="1"/>
    </font>
    <font>
      <b/>
      <sz val="12"/>
      <color rgb="FF0070C0"/>
      <name val="Arial"/>
      <family val="2"/>
    </font>
    <font>
      <sz val="14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vertical="center"/>
    </xf>
    <xf numFmtId="0" fontId="9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4" fontId="8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4" fontId="6" fillId="0" borderId="0" xfId="0" applyNumberFormat="1" applyFont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16" fillId="0" borderId="0" xfId="0" applyNumberFormat="1" applyFont="1" applyAlignment="1">
      <alignment horizontal="center"/>
    </xf>
    <xf numFmtId="0" fontId="9" fillId="0" borderId="0" xfId="0" applyFont="1"/>
    <xf numFmtId="43" fontId="9" fillId="0" borderId="0" xfId="0" applyNumberFormat="1" applyFont="1"/>
    <xf numFmtId="43" fontId="17" fillId="0" borderId="0" xfId="5" applyNumberFormat="1" applyFont="1" applyBorder="1"/>
    <xf numFmtId="4" fontId="8" fillId="2" borderId="0" xfId="0" applyNumberFormat="1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4" fontId="14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4" fontId="3" fillId="2" borderId="15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4" fontId="10" fillId="2" borderId="6" xfId="0" applyNumberFormat="1" applyFont="1" applyFill="1" applyBorder="1" applyAlignment="1">
      <alignment horizontal="center" vertical="center"/>
    </xf>
    <xf numFmtId="14" fontId="18" fillId="2" borderId="10" xfId="0" applyNumberFormat="1" applyFont="1" applyFill="1" applyBorder="1" applyAlignment="1">
      <alignment horizontal="center"/>
    </xf>
    <xf numFmtId="49" fontId="10" fillId="2" borderId="10" xfId="0" applyNumberFormat="1" applyFont="1" applyFill="1" applyBorder="1" applyAlignment="1">
      <alignment horizontal="center"/>
    </xf>
    <xf numFmtId="164" fontId="10" fillId="2" borderId="4" xfId="5" applyFont="1" applyFill="1" applyBorder="1"/>
    <xf numFmtId="0" fontId="10" fillId="2" borderId="18" xfId="0" applyFont="1" applyFill="1" applyBorder="1"/>
    <xf numFmtId="0" fontId="10" fillId="2" borderId="19" xfId="0" applyFont="1" applyFill="1" applyBorder="1"/>
    <xf numFmtId="4" fontId="10" fillId="2" borderId="20" xfId="0" applyNumberFormat="1" applyFont="1" applyFill="1" applyBorder="1" applyAlignment="1">
      <alignment horizontal="center" vertical="center"/>
    </xf>
    <xf numFmtId="164" fontId="8" fillId="2" borderId="0" xfId="5" applyFont="1" applyFill="1" applyAlignment="1">
      <alignment vertical="center"/>
    </xf>
    <xf numFmtId="164" fontId="8" fillId="0" borderId="0" xfId="5" applyFont="1" applyAlignment="1">
      <alignment vertical="center"/>
    </xf>
    <xf numFmtId="0" fontId="3" fillId="2" borderId="4" xfId="0" applyFont="1" applyFill="1" applyBorder="1"/>
    <xf numFmtId="164" fontId="8" fillId="2" borderId="0" xfId="5" applyFont="1" applyFill="1" applyAlignment="1">
      <alignment horizontal="center" vertical="center"/>
    </xf>
    <xf numFmtId="164" fontId="0" fillId="0" borderId="0" xfId="5" applyFont="1" applyBorder="1" applyAlignment="1">
      <alignment vertical="center"/>
    </xf>
    <xf numFmtId="164" fontId="0" fillId="0" borderId="0" xfId="5" applyFont="1" applyAlignment="1">
      <alignment vertical="center"/>
    </xf>
    <xf numFmtId="14" fontId="16" fillId="2" borderId="16" xfId="0" applyNumberFormat="1" applyFont="1" applyFill="1" applyBorder="1" applyAlignment="1">
      <alignment horizontal="center"/>
    </xf>
    <xf numFmtId="14" fontId="16" fillId="2" borderId="17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4" fillId="2" borderId="0" xfId="1" applyFont="1" applyFill="1" applyAlignment="1" applyProtection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</cellXfs>
  <cellStyles count="6">
    <cellStyle name="Hipervínculo" xfId="1" builtinId="8"/>
    <cellStyle name="Millares" xfId="5" builtinId="3"/>
    <cellStyle name="Millares 2" xfId="2" xr:uid="{00000000-0005-0000-0000-000002000000}"/>
    <cellStyle name="Normal" xfId="0" builtinId="0"/>
    <cellStyle name="Normal 2" xfId="3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1321593</xdr:colOff>
      <xdr:row>6</xdr:row>
      <xdr:rowOff>95250</xdr:rowOff>
    </xdr:from>
    <xdr:to>
      <xdr:col>6</xdr:col>
      <xdr:colOff>3417094</xdr:colOff>
      <xdr:row>14</xdr:row>
      <xdr:rowOff>15309</xdr:rowOff>
    </xdr:to>
    <xdr:pic>
      <xdr:nvPicPr>
        <xdr:cNvPr id="2" name="0 Imagen" descr="Logo CESA con efecto copia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43812" y="1095375"/>
          <a:ext cx="2095501" cy="1432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1452281</xdr:colOff>
      <xdr:row>41</xdr:row>
      <xdr:rowOff>38176</xdr:rowOff>
    </xdr:from>
    <xdr:to>
      <xdr:col>8</xdr:col>
      <xdr:colOff>1419220</xdr:colOff>
      <xdr:row>51</xdr:row>
      <xdr:rowOff>162045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D960DF0-5B85-7020-36CE-182DA409C7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40305" y="9513870"/>
          <a:ext cx="9908797" cy="25891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8"/>
  <sheetViews>
    <sheetView tabSelected="1" topLeftCell="C29" zoomScale="85" zoomScaleNormal="85" zoomScaleSheetLayoutView="80" workbookViewId="0">
      <selection activeCell="G41" sqref="G41"/>
    </sheetView>
  </sheetViews>
  <sheetFormatPr baseColWidth="10" defaultColWidth="9.109375" defaultRowHeight="13.2" x14ac:dyDescent="0.25"/>
  <cols>
    <col min="1" max="1" width="9.109375" style="11"/>
    <col min="2" max="2" width="11.33203125" style="11" bestFit="1" customWidth="1"/>
    <col min="3" max="3" width="10" style="11" customWidth="1"/>
    <col min="4" max="4" width="10" style="1" customWidth="1"/>
    <col min="5" max="5" width="24.5546875" style="19" customWidth="1"/>
    <col min="6" max="6" width="29.88671875" style="19" customWidth="1"/>
    <col min="7" max="7" width="67" style="1" customWidth="1"/>
    <col min="8" max="9" width="23.44140625" style="1" bestFit="1" customWidth="1"/>
    <col min="10" max="10" width="24.44140625" style="1" customWidth="1"/>
    <col min="11" max="13" width="9.109375" style="11"/>
    <col min="14" max="14" width="14.33203125" style="11" bestFit="1" customWidth="1"/>
    <col min="15" max="15" width="9.109375" style="1"/>
    <col min="16" max="16" width="14.33203125" style="1" bestFit="1" customWidth="1"/>
    <col min="17" max="16384" width="9.109375" style="1"/>
  </cols>
  <sheetData>
    <row r="1" spans="3:11" x14ac:dyDescent="0.25">
      <c r="D1" s="11"/>
      <c r="E1" s="17"/>
      <c r="F1" s="17"/>
      <c r="G1" s="11"/>
      <c r="H1" s="11"/>
      <c r="I1" s="11"/>
      <c r="J1" s="11"/>
    </row>
    <row r="2" spans="3:11" x14ac:dyDescent="0.25">
      <c r="D2" s="11"/>
      <c r="E2" s="17"/>
      <c r="F2" s="17"/>
      <c r="G2" s="11"/>
      <c r="H2" s="11"/>
      <c r="I2" s="11"/>
      <c r="J2" s="11"/>
    </row>
    <row r="3" spans="3:11" x14ac:dyDescent="0.25">
      <c r="D3" s="11"/>
      <c r="E3" s="17"/>
      <c r="F3" s="17"/>
      <c r="G3" s="11"/>
      <c r="H3" s="11"/>
      <c r="I3" s="11"/>
      <c r="J3" s="11"/>
    </row>
    <row r="4" spans="3:11" x14ac:dyDescent="0.25">
      <c r="D4" s="11"/>
      <c r="E4" s="17"/>
      <c r="F4" s="17"/>
      <c r="G4" s="11"/>
      <c r="H4" s="11"/>
      <c r="I4" s="11"/>
      <c r="J4" s="11"/>
    </row>
    <row r="5" spans="3:11" x14ac:dyDescent="0.25">
      <c r="D5" s="11"/>
      <c r="E5" s="17"/>
      <c r="F5" s="17"/>
      <c r="G5" s="11"/>
      <c r="H5" s="11"/>
      <c r="I5" s="11"/>
      <c r="J5" s="11"/>
    </row>
    <row r="6" spans="3:11" x14ac:dyDescent="0.25">
      <c r="D6" s="11"/>
      <c r="E6" s="17"/>
      <c r="F6" s="17"/>
      <c r="G6" s="11"/>
      <c r="H6" s="11"/>
      <c r="I6" s="11"/>
      <c r="J6" s="11"/>
    </row>
    <row r="7" spans="3:11" s="11" customFormat="1" ht="15" customHeight="1" x14ac:dyDescent="0.25">
      <c r="E7" s="17"/>
      <c r="F7" s="17"/>
    </row>
    <row r="8" spans="3:11" s="11" customFormat="1" ht="15" customHeight="1" x14ac:dyDescent="0.25">
      <c r="E8" s="17"/>
      <c r="F8" s="17"/>
    </row>
    <row r="9" spans="3:11" s="11" customFormat="1" ht="15" customHeight="1" x14ac:dyDescent="0.25">
      <c r="E9" s="17"/>
      <c r="F9" s="17"/>
    </row>
    <row r="10" spans="3:11" s="11" customFormat="1" ht="15" customHeight="1" x14ac:dyDescent="0.25">
      <c r="E10" s="17"/>
      <c r="F10" s="17"/>
    </row>
    <row r="11" spans="3:11" s="11" customFormat="1" ht="15" customHeight="1" x14ac:dyDescent="0.25">
      <c r="E11" s="17"/>
      <c r="F11" s="17"/>
    </row>
    <row r="12" spans="3:11" s="11" customFormat="1" x14ac:dyDescent="0.25">
      <c r="E12" s="17"/>
      <c r="F12" s="17"/>
    </row>
    <row r="13" spans="3:11" s="11" customFormat="1" ht="17.399999999999999" x14ac:dyDescent="0.25">
      <c r="E13" s="17"/>
      <c r="F13" s="16" t="s">
        <v>8</v>
      </c>
      <c r="G13" s="14"/>
      <c r="H13" s="15"/>
    </row>
    <row r="14" spans="3:11" s="11" customFormat="1" x14ac:dyDescent="0.25">
      <c r="E14" s="17"/>
      <c r="F14" s="17"/>
    </row>
    <row r="15" spans="3:11" s="11" customFormat="1" ht="22.5" customHeight="1" x14ac:dyDescent="0.25">
      <c r="C15" s="45" t="s">
        <v>9</v>
      </c>
      <c r="D15" s="45"/>
      <c r="E15" s="45"/>
      <c r="F15" s="45"/>
      <c r="G15" s="45"/>
      <c r="H15" s="45"/>
      <c r="I15" s="45"/>
      <c r="J15" s="45"/>
      <c r="K15" s="45"/>
    </row>
    <row r="16" spans="3:11" s="11" customFormat="1" ht="19.2" x14ac:dyDescent="0.25">
      <c r="C16" s="46" t="s">
        <v>10</v>
      </c>
      <c r="D16" s="46"/>
      <c r="E16" s="46"/>
      <c r="F16" s="46"/>
      <c r="G16" s="46"/>
      <c r="H16" s="46"/>
      <c r="I16" s="46"/>
      <c r="J16" s="46"/>
      <c r="K16" s="46"/>
    </row>
    <row r="17" spans="1:19" s="11" customFormat="1" ht="20.399999999999999" x14ac:dyDescent="0.25">
      <c r="D17" s="51"/>
      <c r="E17" s="52"/>
      <c r="F17" s="52"/>
      <c r="G17" s="52"/>
      <c r="H17" s="52"/>
      <c r="I17" s="52"/>
      <c r="J17" s="52"/>
    </row>
    <row r="18" spans="1:19" s="11" customFormat="1" x14ac:dyDescent="0.25">
      <c r="D18" s="12"/>
      <c r="E18" s="12"/>
      <c r="F18" s="12"/>
      <c r="G18" s="12"/>
      <c r="H18" s="12"/>
      <c r="I18" s="12"/>
      <c r="J18" s="12"/>
    </row>
    <row r="19" spans="1:19" s="11" customFormat="1" ht="17.399999999999999" x14ac:dyDescent="0.25">
      <c r="C19" s="62" t="s">
        <v>2</v>
      </c>
      <c r="D19" s="62"/>
      <c r="E19" s="62"/>
      <c r="F19" s="62"/>
      <c r="G19" s="62"/>
      <c r="H19" s="62"/>
      <c r="I19" s="62"/>
      <c r="J19" s="62"/>
      <c r="K19" s="62"/>
    </row>
    <row r="20" spans="1:19" s="11" customFormat="1" ht="17.399999999999999" x14ac:dyDescent="0.25">
      <c r="A20" s="13" t="s">
        <v>7</v>
      </c>
      <c r="C20" s="62" t="s">
        <v>11</v>
      </c>
      <c r="D20" s="62"/>
      <c r="E20" s="62"/>
      <c r="F20" s="62"/>
      <c r="G20" s="62"/>
      <c r="H20" s="62"/>
      <c r="I20" s="62"/>
      <c r="J20" s="62"/>
      <c r="K20" s="62"/>
    </row>
    <row r="21" spans="1:19" s="11" customFormat="1" ht="18" customHeight="1" x14ac:dyDescent="0.25">
      <c r="C21" s="62" t="s">
        <v>17</v>
      </c>
      <c r="D21" s="62"/>
      <c r="E21" s="62"/>
      <c r="F21" s="62"/>
      <c r="G21" s="62"/>
      <c r="H21" s="62"/>
      <c r="I21" s="62"/>
      <c r="J21" s="62"/>
      <c r="K21" s="62"/>
    </row>
    <row r="22" spans="1:19" s="11" customFormat="1" ht="19.5" customHeight="1" thickBot="1" x14ac:dyDescent="0.3">
      <c r="E22" s="17"/>
      <c r="F22" s="17"/>
    </row>
    <row r="23" spans="1:19" s="3" customFormat="1" ht="36.75" customHeight="1" thickBot="1" x14ac:dyDescent="0.3">
      <c r="A23" s="8"/>
      <c r="B23" s="8"/>
      <c r="C23" s="8"/>
      <c r="D23" s="49"/>
      <c r="E23" s="58" t="s">
        <v>12</v>
      </c>
      <c r="F23" s="59"/>
      <c r="G23" s="60"/>
      <c r="H23" s="55"/>
      <c r="I23" s="56"/>
      <c r="J23" s="57"/>
      <c r="K23" s="8"/>
      <c r="L23" s="8"/>
      <c r="M23" s="8"/>
      <c r="N23" s="8"/>
    </row>
    <row r="24" spans="1:19" s="3" customFormat="1" ht="37.5" customHeight="1" thickBot="1" x14ac:dyDescent="0.3">
      <c r="A24" s="8"/>
      <c r="B24" s="8"/>
      <c r="C24" s="8"/>
      <c r="D24" s="50"/>
      <c r="E24" s="61"/>
      <c r="F24" s="61"/>
      <c r="G24" s="29"/>
      <c r="H24" s="53" t="s">
        <v>6</v>
      </c>
      <c r="I24" s="54"/>
      <c r="J24" s="30">
        <v>7643456.2999999998</v>
      </c>
      <c r="K24" s="8"/>
      <c r="L24" s="8"/>
      <c r="M24" s="8"/>
      <c r="N24" s="8"/>
    </row>
    <row r="25" spans="1:19" s="3" customFormat="1" ht="45.75" customHeight="1" thickBot="1" x14ac:dyDescent="0.3">
      <c r="A25" s="8"/>
      <c r="B25" s="8"/>
      <c r="C25" s="8"/>
      <c r="D25" s="50"/>
      <c r="E25" s="29" t="s">
        <v>3</v>
      </c>
      <c r="F25" s="29" t="s">
        <v>4</v>
      </c>
      <c r="G25" s="29" t="s">
        <v>5</v>
      </c>
      <c r="H25" s="29" t="s">
        <v>0</v>
      </c>
      <c r="I25" s="29" t="s">
        <v>1</v>
      </c>
      <c r="J25" s="29"/>
      <c r="K25" s="8"/>
      <c r="L25" s="8"/>
      <c r="M25" s="37"/>
      <c r="N25" s="37"/>
      <c r="O25" s="38"/>
      <c r="P25" s="38"/>
      <c r="Q25" s="38"/>
      <c r="R25" s="38"/>
      <c r="S25" s="38"/>
    </row>
    <row r="26" spans="1:19" s="3" customFormat="1" ht="17.399999999999999" x14ac:dyDescent="0.3">
      <c r="A26" s="8"/>
      <c r="B26" s="8"/>
      <c r="C26" s="8"/>
      <c r="D26" s="7"/>
      <c r="E26" s="31">
        <v>45506</v>
      </c>
      <c r="F26" s="32" t="s">
        <v>18</v>
      </c>
      <c r="G26" s="34" t="s">
        <v>19</v>
      </c>
      <c r="H26" s="33">
        <v>21618.14</v>
      </c>
      <c r="I26" s="33"/>
      <c r="J26" s="36">
        <f>+J24+H26-I26</f>
        <v>7665074.4399999995</v>
      </c>
      <c r="K26" s="8"/>
      <c r="L26" s="8"/>
      <c r="M26" s="37"/>
      <c r="N26" s="37"/>
      <c r="O26" s="38"/>
      <c r="P26" s="38"/>
      <c r="Q26" s="38"/>
      <c r="R26" s="38"/>
      <c r="S26" s="38"/>
    </row>
    <row r="27" spans="1:19" s="3" customFormat="1" ht="17.399999999999999" x14ac:dyDescent="0.3">
      <c r="A27" s="8"/>
      <c r="B27" s="8"/>
      <c r="C27" s="8"/>
      <c r="D27" s="7"/>
      <c r="E27" s="31">
        <v>45509</v>
      </c>
      <c r="F27" s="32" t="s">
        <v>28</v>
      </c>
      <c r="G27" s="34" t="s">
        <v>16</v>
      </c>
      <c r="H27" s="33"/>
      <c r="I27" s="33">
        <v>4500000</v>
      </c>
      <c r="J27" s="36">
        <f>+J26+H27-I27</f>
        <v>3165074.4399999995</v>
      </c>
      <c r="K27" s="8"/>
      <c r="L27" s="8"/>
      <c r="M27" s="37"/>
      <c r="N27" s="37"/>
      <c r="O27" s="38"/>
      <c r="P27" s="38"/>
      <c r="Q27" s="38"/>
      <c r="R27" s="38"/>
      <c r="S27" s="38"/>
    </row>
    <row r="28" spans="1:19" s="3" customFormat="1" ht="17.399999999999999" x14ac:dyDescent="0.3">
      <c r="A28" s="8"/>
      <c r="B28" s="8"/>
      <c r="C28" s="8"/>
      <c r="D28" s="7"/>
      <c r="E28" s="31">
        <v>45509</v>
      </c>
      <c r="F28" s="32" t="s">
        <v>29</v>
      </c>
      <c r="G28" s="34" t="s">
        <v>16</v>
      </c>
      <c r="H28" s="33"/>
      <c r="I28" s="33">
        <v>18290</v>
      </c>
      <c r="J28" s="36">
        <f>+J27+H28-I28</f>
        <v>3146784.4399999995</v>
      </c>
      <c r="K28" s="8"/>
      <c r="L28" s="8"/>
      <c r="M28" s="37"/>
      <c r="N28" s="37"/>
      <c r="O28" s="38"/>
      <c r="P28" s="38"/>
      <c r="Q28" s="38"/>
      <c r="R28" s="38"/>
      <c r="S28" s="38"/>
    </row>
    <row r="29" spans="1:19" s="3" customFormat="1" ht="17.399999999999999" x14ac:dyDescent="0.3">
      <c r="A29" s="8"/>
      <c r="B29" s="8"/>
      <c r="C29" s="8"/>
      <c r="D29" s="7"/>
      <c r="E29" s="31">
        <v>45510</v>
      </c>
      <c r="F29" s="32" t="s">
        <v>20</v>
      </c>
      <c r="G29" s="34" t="s">
        <v>19</v>
      </c>
      <c r="H29" s="33">
        <v>50500</v>
      </c>
      <c r="I29" s="33"/>
      <c r="J29" s="36">
        <f t="shared" ref="J29:J38" si="0">+J28+H29-I29</f>
        <v>3197284.4399999995</v>
      </c>
      <c r="K29" s="8"/>
      <c r="L29" s="8"/>
      <c r="M29" s="37"/>
      <c r="N29" s="37"/>
      <c r="O29" s="38"/>
      <c r="P29" s="38"/>
      <c r="Q29" s="38"/>
      <c r="R29" s="38"/>
      <c r="S29" s="38"/>
    </row>
    <row r="30" spans="1:19" s="3" customFormat="1" ht="17.399999999999999" x14ac:dyDescent="0.3">
      <c r="A30" s="8"/>
      <c r="B30" s="8"/>
      <c r="C30" s="8"/>
      <c r="D30" s="7"/>
      <c r="E30" s="31">
        <v>45510</v>
      </c>
      <c r="F30" s="32" t="s">
        <v>21</v>
      </c>
      <c r="G30" s="34" t="s">
        <v>19</v>
      </c>
      <c r="H30" s="33">
        <v>200</v>
      </c>
      <c r="I30" s="33"/>
      <c r="J30" s="36">
        <f t="shared" si="0"/>
        <v>3197484.4399999995</v>
      </c>
      <c r="K30" s="8"/>
      <c r="L30" s="8"/>
      <c r="M30" s="37"/>
      <c r="N30" s="37"/>
      <c r="O30" s="38"/>
      <c r="P30" s="38"/>
      <c r="Q30" s="38"/>
      <c r="R30" s="38"/>
      <c r="S30" s="38"/>
    </row>
    <row r="31" spans="1:19" s="3" customFormat="1" ht="17.399999999999999" x14ac:dyDescent="0.3">
      <c r="A31" s="8"/>
      <c r="B31" s="8"/>
      <c r="C31" s="8"/>
      <c r="D31" s="7"/>
      <c r="E31" s="31">
        <v>45516</v>
      </c>
      <c r="F31" s="32" t="s">
        <v>27</v>
      </c>
      <c r="G31" s="34" t="s">
        <v>26</v>
      </c>
      <c r="H31" s="33"/>
      <c r="I31" s="33">
        <v>1132923.72</v>
      </c>
      <c r="J31" s="36">
        <f t="shared" si="0"/>
        <v>2064560.7199999995</v>
      </c>
      <c r="K31" s="8"/>
      <c r="L31" s="8"/>
      <c r="M31" s="37"/>
      <c r="N31" s="37"/>
      <c r="O31" s="38"/>
      <c r="P31" s="38"/>
      <c r="Q31" s="38"/>
      <c r="R31" s="38"/>
      <c r="S31" s="38"/>
    </row>
    <row r="32" spans="1:19" s="3" customFormat="1" ht="17.399999999999999" x14ac:dyDescent="0.3">
      <c r="A32" s="8"/>
      <c r="B32" s="8"/>
      <c r="C32" s="8"/>
      <c r="D32" s="7"/>
      <c r="E32" s="31">
        <v>45516</v>
      </c>
      <c r="F32" s="32" t="s">
        <v>30</v>
      </c>
      <c r="G32" s="34" t="s">
        <v>16</v>
      </c>
      <c r="H32" s="33"/>
      <c r="I32" s="33">
        <v>119400</v>
      </c>
      <c r="J32" s="36">
        <f t="shared" si="0"/>
        <v>1945160.7199999995</v>
      </c>
      <c r="K32" s="8"/>
      <c r="L32" s="8"/>
      <c r="M32" s="37"/>
      <c r="N32" s="37"/>
      <c r="O32" s="38"/>
      <c r="P32" s="38"/>
      <c r="Q32" s="38"/>
      <c r="R32" s="38"/>
      <c r="S32" s="38"/>
    </row>
    <row r="33" spans="1:19" s="3" customFormat="1" ht="17.399999999999999" x14ac:dyDescent="0.3">
      <c r="A33" s="8"/>
      <c r="B33" s="8"/>
      <c r="C33" s="8"/>
      <c r="D33" s="7"/>
      <c r="E33" s="31">
        <v>45517</v>
      </c>
      <c r="F33" s="32" t="s">
        <v>22</v>
      </c>
      <c r="G33" s="34" t="s">
        <v>19</v>
      </c>
      <c r="H33" s="33">
        <v>3000</v>
      </c>
      <c r="I33" s="33"/>
      <c r="J33" s="36">
        <f t="shared" si="0"/>
        <v>1948160.7199999995</v>
      </c>
      <c r="K33" s="8"/>
      <c r="L33" s="8"/>
      <c r="M33" s="37"/>
      <c r="N33" s="37"/>
      <c r="O33" s="38"/>
      <c r="P33" s="38"/>
      <c r="Q33" s="38"/>
      <c r="R33" s="38"/>
      <c r="S33" s="38"/>
    </row>
    <row r="34" spans="1:19" s="3" customFormat="1" ht="17.399999999999999" x14ac:dyDescent="0.3">
      <c r="A34" s="8"/>
      <c r="B34" s="8"/>
      <c r="C34" s="8"/>
      <c r="D34" s="7"/>
      <c r="E34" s="31">
        <v>45519</v>
      </c>
      <c r="F34" s="32" t="s">
        <v>23</v>
      </c>
      <c r="G34" s="34" t="s">
        <v>19</v>
      </c>
      <c r="H34" s="33">
        <v>4500000</v>
      </c>
      <c r="I34" s="33"/>
      <c r="J34" s="36">
        <f t="shared" si="0"/>
        <v>6448160.7199999997</v>
      </c>
      <c r="K34" s="8"/>
      <c r="L34" s="8"/>
      <c r="M34" s="37"/>
      <c r="N34" s="37"/>
      <c r="O34" s="38"/>
      <c r="P34" s="38"/>
      <c r="Q34" s="38"/>
      <c r="R34" s="38"/>
      <c r="S34" s="38"/>
    </row>
    <row r="35" spans="1:19" s="3" customFormat="1" ht="17.399999999999999" x14ac:dyDescent="0.3">
      <c r="A35" s="8"/>
      <c r="B35" s="8"/>
      <c r="C35" s="8"/>
      <c r="D35" s="7"/>
      <c r="E35" s="31">
        <v>45523</v>
      </c>
      <c r="F35" s="32" t="s">
        <v>24</v>
      </c>
      <c r="G35" s="34" t="s">
        <v>19</v>
      </c>
      <c r="H35" s="33">
        <v>37075</v>
      </c>
      <c r="I35" s="33"/>
      <c r="J35" s="36">
        <f t="shared" si="0"/>
        <v>6485235.7199999997</v>
      </c>
      <c r="K35" s="8"/>
      <c r="L35" s="8"/>
      <c r="M35" s="37"/>
      <c r="N35" s="37"/>
      <c r="O35" s="38"/>
      <c r="P35" s="38"/>
      <c r="Q35" s="38"/>
      <c r="R35" s="38"/>
      <c r="S35" s="38"/>
    </row>
    <row r="36" spans="1:19" s="3" customFormat="1" ht="17.399999999999999" x14ac:dyDescent="0.3">
      <c r="A36" s="8"/>
      <c r="B36" s="8"/>
      <c r="C36" s="8"/>
      <c r="D36" s="7"/>
      <c r="E36" s="31">
        <v>45534</v>
      </c>
      <c r="F36" s="32" t="s">
        <v>25</v>
      </c>
      <c r="G36" s="34" t="s">
        <v>26</v>
      </c>
      <c r="H36" s="33">
        <v>1132923.72</v>
      </c>
      <c r="I36" s="33"/>
      <c r="J36" s="36">
        <f t="shared" si="0"/>
        <v>7618159.4399999995</v>
      </c>
      <c r="K36" s="8"/>
      <c r="L36" s="8"/>
      <c r="M36" s="37"/>
      <c r="N36" s="37"/>
      <c r="O36" s="38"/>
      <c r="P36" s="38"/>
      <c r="Q36" s="38"/>
      <c r="R36" s="38"/>
      <c r="S36" s="38"/>
    </row>
    <row r="37" spans="1:19" s="10" customFormat="1" ht="18" customHeight="1" x14ac:dyDescent="0.3">
      <c r="D37" s="7"/>
      <c r="E37" s="31"/>
      <c r="F37" s="32"/>
      <c r="G37" s="35" t="s">
        <v>14</v>
      </c>
      <c r="H37" s="33"/>
      <c r="I37" s="33">
        <v>9158.84</v>
      </c>
      <c r="J37" s="36">
        <f t="shared" si="0"/>
        <v>7609000.5999999996</v>
      </c>
      <c r="O37" s="40"/>
      <c r="P37" s="40"/>
      <c r="Q37" s="40"/>
      <c r="R37" s="40"/>
      <c r="S37" s="40"/>
    </row>
    <row r="38" spans="1:19" s="10" customFormat="1" ht="18" customHeight="1" x14ac:dyDescent="0.3">
      <c r="D38" s="7"/>
      <c r="E38" s="31"/>
      <c r="F38" s="32"/>
      <c r="G38" s="35" t="s">
        <v>15</v>
      </c>
      <c r="H38" s="33"/>
      <c r="I38" s="33">
        <v>175</v>
      </c>
      <c r="J38" s="36">
        <f t="shared" si="0"/>
        <v>7608825.5999999996</v>
      </c>
      <c r="O38" s="40"/>
      <c r="P38" s="40"/>
      <c r="Q38" s="40"/>
      <c r="R38" s="40"/>
      <c r="S38" s="40"/>
    </row>
    <row r="39" spans="1:19" s="8" customFormat="1" ht="16.5" customHeight="1" x14ac:dyDescent="0.3">
      <c r="D39" s="7"/>
      <c r="E39" s="43"/>
      <c r="F39" s="44"/>
      <c r="G39" s="39" t="s">
        <v>13</v>
      </c>
      <c r="H39" s="28">
        <f>SUM(H26:H38)</f>
        <v>5745316.8599999994</v>
      </c>
      <c r="I39" s="28">
        <f>SUM(I26:I38)</f>
        <v>5779947.5599999996</v>
      </c>
      <c r="J39" s="28">
        <f>SUM(J38)</f>
        <v>7608825.5999999996</v>
      </c>
      <c r="O39" s="37"/>
      <c r="P39" s="37"/>
      <c r="Q39" s="37"/>
      <c r="R39" s="37"/>
      <c r="S39" s="37"/>
    </row>
    <row r="40" spans="1:19" s="8" customFormat="1" ht="16.5" customHeight="1" x14ac:dyDescent="0.3">
      <c r="D40" s="10"/>
      <c r="E40" s="20"/>
      <c r="F40" s="21"/>
      <c r="G40" s="21"/>
      <c r="H40" s="22"/>
      <c r="I40" s="23"/>
      <c r="J40" s="24"/>
      <c r="O40" s="37"/>
      <c r="P40" s="37"/>
      <c r="Q40" s="37"/>
      <c r="R40" s="37"/>
      <c r="S40" s="37"/>
    </row>
    <row r="41" spans="1:19" s="8" customFormat="1" ht="16.5" customHeight="1" x14ac:dyDescent="0.3">
      <c r="D41" s="10"/>
      <c r="E41" s="20"/>
      <c r="F41" s="21"/>
      <c r="G41" s="21"/>
      <c r="H41" s="22"/>
      <c r="I41" s="23"/>
      <c r="J41" s="24"/>
      <c r="O41" s="37"/>
      <c r="P41" s="37"/>
      <c r="Q41" s="37"/>
      <c r="R41" s="37"/>
      <c r="S41" s="37"/>
    </row>
    <row r="42" spans="1:19" s="8" customFormat="1" ht="16.5" customHeight="1" x14ac:dyDescent="0.3">
      <c r="D42" s="10"/>
      <c r="E42" s="20"/>
      <c r="F42" s="21"/>
      <c r="G42" s="21"/>
      <c r="H42" s="22"/>
      <c r="I42" s="23"/>
      <c r="J42" s="24"/>
      <c r="O42" s="37"/>
      <c r="P42" s="37"/>
      <c r="Q42" s="37"/>
      <c r="R42" s="37"/>
      <c r="S42" s="37"/>
    </row>
    <row r="43" spans="1:19" s="8" customFormat="1" ht="16.5" customHeight="1" x14ac:dyDescent="0.3">
      <c r="D43" s="10"/>
      <c r="E43" s="20"/>
      <c r="F43" s="21"/>
      <c r="G43" s="21"/>
      <c r="H43" s="22"/>
      <c r="I43" s="23"/>
      <c r="J43" s="24"/>
      <c r="O43" s="37"/>
      <c r="P43" s="37"/>
      <c r="Q43" s="37"/>
      <c r="R43" s="37"/>
      <c r="S43" s="37"/>
    </row>
    <row r="44" spans="1:19" s="8" customFormat="1" ht="16.5" customHeight="1" x14ac:dyDescent="0.3">
      <c r="D44" s="10"/>
      <c r="E44" s="20"/>
      <c r="F44" s="21"/>
      <c r="G44" s="21"/>
      <c r="H44" s="22"/>
      <c r="I44" s="23"/>
      <c r="J44" s="24"/>
      <c r="O44" s="37"/>
      <c r="P44" s="37"/>
      <c r="Q44" s="37"/>
      <c r="R44" s="37"/>
      <c r="S44" s="37"/>
    </row>
    <row r="45" spans="1:19" s="8" customFormat="1" ht="16.5" customHeight="1" x14ac:dyDescent="0.3">
      <c r="D45" s="10"/>
      <c r="F45" s="21"/>
      <c r="G45" s="21"/>
      <c r="H45" s="22"/>
      <c r="I45" s="23"/>
      <c r="J45" s="24"/>
      <c r="O45" s="37"/>
      <c r="P45" s="37"/>
      <c r="Q45" s="37"/>
      <c r="R45" s="37"/>
      <c r="S45" s="37"/>
    </row>
    <row r="46" spans="1:19" ht="24" customHeight="1" x14ac:dyDescent="0.25">
      <c r="D46" s="5"/>
      <c r="E46" s="18"/>
      <c r="F46" s="18"/>
      <c r="G46" s="5"/>
      <c r="H46" s="9"/>
      <c r="I46" s="9"/>
      <c r="J46" s="9"/>
      <c r="O46" s="41"/>
      <c r="P46" s="41"/>
      <c r="Q46" s="41"/>
      <c r="R46" s="41"/>
      <c r="S46" s="41"/>
    </row>
    <row r="47" spans="1:19" ht="24" customHeight="1" x14ac:dyDescent="0.25">
      <c r="D47" s="66"/>
      <c r="E47" s="66"/>
      <c r="F47" s="66"/>
      <c r="G47" s="6"/>
      <c r="H47" s="67"/>
      <c r="I47" s="67"/>
      <c r="J47" s="67"/>
      <c r="K47" s="67"/>
      <c r="O47" s="42"/>
      <c r="P47" s="42"/>
      <c r="Q47" s="42"/>
      <c r="R47" s="42"/>
      <c r="S47" s="42"/>
    </row>
    <row r="48" spans="1:19" ht="24" customHeight="1" x14ac:dyDescent="0.25">
      <c r="D48" s="63"/>
      <c r="E48" s="63"/>
      <c r="F48" s="63"/>
      <c r="G48" s="25"/>
      <c r="H48" s="63"/>
      <c r="I48" s="63"/>
      <c r="J48" s="63"/>
      <c r="K48" s="63"/>
      <c r="O48" s="42"/>
      <c r="P48" s="42"/>
      <c r="Q48" s="42"/>
      <c r="R48" s="42"/>
      <c r="S48" s="42"/>
    </row>
    <row r="49" spans="4:19" ht="14.25" customHeight="1" x14ac:dyDescent="0.25">
      <c r="D49" s="63"/>
      <c r="E49" s="63"/>
      <c r="F49" s="63"/>
      <c r="G49" s="25"/>
      <c r="H49" s="63"/>
      <c r="I49" s="63"/>
      <c r="J49" s="63"/>
      <c r="K49" s="63"/>
      <c r="L49" s="26"/>
      <c r="O49" s="42"/>
      <c r="P49" s="42"/>
      <c r="Q49" s="42"/>
      <c r="R49" s="42"/>
      <c r="S49" s="42"/>
    </row>
    <row r="50" spans="4:19" ht="19.5" customHeight="1" x14ac:dyDescent="0.25">
      <c r="E50" s="27"/>
      <c r="F50" s="25"/>
      <c r="G50" s="25"/>
      <c r="H50" s="63"/>
      <c r="I50" s="63"/>
      <c r="J50" s="63"/>
      <c r="K50" s="26"/>
      <c r="L50" s="26"/>
      <c r="O50" s="42"/>
      <c r="P50" s="42"/>
      <c r="Q50" s="42"/>
      <c r="R50" s="42"/>
      <c r="S50" s="42"/>
    </row>
    <row r="51" spans="4:19" ht="24" customHeight="1" x14ac:dyDescent="0.25">
      <c r="D51" s="3"/>
      <c r="E51" s="6"/>
      <c r="F51" s="6"/>
      <c r="G51" s="3"/>
      <c r="H51" s="4"/>
      <c r="I51" s="4"/>
      <c r="J51" s="4"/>
      <c r="O51" s="42"/>
      <c r="P51" s="42"/>
      <c r="Q51" s="42"/>
      <c r="R51" s="42"/>
      <c r="S51" s="42"/>
    </row>
    <row r="52" spans="4:19" ht="24" customHeight="1" x14ac:dyDescent="0.25">
      <c r="D52" s="47"/>
      <c r="E52" s="47"/>
      <c r="F52" s="47"/>
      <c r="G52" s="47"/>
      <c r="H52" s="47"/>
      <c r="I52" s="47"/>
      <c r="J52" s="4"/>
      <c r="O52" s="42"/>
      <c r="P52" s="42"/>
      <c r="Q52" s="42"/>
      <c r="R52" s="42"/>
      <c r="S52" s="42"/>
    </row>
    <row r="53" spans="4:19" ht="24" customHeight="1" x14ac:dyDescent="0.25">
      <c r="D53" s="47"/>
      <c r="E53" s="47"/>
      <c r="F53" s="47"/>
      <c r="G53" s="47"/>
      <c r="H53" s="47"/>
      <c r="I53" s="47"/>
      <c r="J53" s="4"/>
      <c r="O53" s="42"/>
      <c r="P53" s="42"/>
      <c r="Q53" s="42"/>
      <c r="R53" s="42"/>
      <c r="S53" s="42"/>
    </row>
    <row r="54" spans="4:19" ht="24" customHeight="1" x14ac:dyDescent="0.25">
      <c r="D54" s="3"/>
      <c r="E54" s="6"/>
      <c r="F54" s="6"/>
      <c r="G54" s="3"/>
      <c r="H54" s="4"/>
      <c r="I54" s="4"/>
      <c r="J54" s="4"/>
      <c r="O54" s="42"/>
      <c r="P54" s="42"/>
      <c r="Q54" s="42"/>
      <c r="R54" s="42"/>
      <c r="S54" s="42"/>
    </row>
    <row r="55" spans="4:19" ht="24" customHeight="1" x14ac:dyDescent="0.25">
      <c r="D55" s="3"/>
      <c r="E55" s="6"/>
      <c r="F55" s="6"/>
      <c r="G55" s="3"/>
      <c r="H55" s="4"/>
      <c r="I55" s="4"/>
      <c r="J55" s="4"/>
      <c r="O55" s="42"/>
      <c r="P55" s="42"/>
      <c r="Q55" s="42"/>
      <c r="R55" s="42"/>
      <c r="S55" s="42"/>
    </row>
    <row r="56" spans="4:19" ht="24" customHeight="1" x14ac:dyDescent="0.25">
      <c r="D56" s="5"/>
      <c r="E56" s="6"/>
      <c r="F56" s="6"/>
      <c r="G56" s="3"/>
      <c r="H56" s="4"/>
      <c r="I56" s="4"/>
      <c r="J56" s="4"/>
      <c r="O56" s="42"/>
      <c r="P56" s="42"/>
      <c r="Q56" s="42"/>
      <c r="R56" s="42"/>
      <c r="S56" s="42"/>
    </row>
    <row r="57" spans="4:19" ht="24" customHeight="1" x14ac:dyDescent="0.25">
      <c r="D57" s="65"/>
      <c r="E57" s="65"/>
      <c r="F57" s="65"/>
      <c r="G57" s="65"/>
      <c r="H57" s="65"/>
      <c r="I57" s="65"/>
      <c r="J57" s="65"/>
      <c r="O57" s="42"/>
      <c r="P57" s="42"/>
      <c r="Q57" s="42"/>
      <c r="R57" s="42"/>
      <c r="S57" s="42"/>
    </row>
    <row r="58" spans="4:19" ht="24" customHeight="1" x14ac:dyDescent="0.25">
      <c r="D58" s="64"/>
      <c r="E58" s="64"/>
      <c r="F58" s="64"/>
      <c r="G58" s="64"/>
      <c r="H58" s="64"/>
      <c r="I58" s="64"/>
      <c r="J58" s="64"/>
      <c r="O58" s="42"/>
      <c r="P58" s="42"/>
      <c r="Q58" s="42"/>
      <c r="R58" s="42"/>
      <c r="S58" s="42"/>
    </row>
    <row r="59" spans="4:19" ht="24" customHeight="1" x14ac:dyDescent="0.25">
      <c r="D59" s="48"/>
      <c r="E59" s="48"/>
      <c r="F59" s="48"/>
      <c r="G59" s="48"/>
      <c r="H59" s="48"/>
      <c r="I59" s="48"/>
      <c r="J59" s="48"/>
      <c r="O59" s="42"/>
      <c r="P59" s="42"/>
      <c r="Q59" s="42"/>
      <c r="R59" s="42"/>
      <c r="S59" s="42"/>
    </row>
    <row r="60" spans="4:19" ht="24" customHeight="1" x14ac:dyDescent="0.25">
      <c r="D60" s="48"/>
      <c r="E60" s="48"/>
      <c r="F60" s="48"/>
      <c r="G60" s="48"/>
      <c r="H60" s="48"/>
      <c r="I60" s="48"/>
      <c r="J60" s="48"/>
      <c r="O60" s="42"/>
      <c r="P60" s="42"/>
      <c r="Q60" s="42"/>
      <c r="R60" s="42"/>
      <c r="S60" s="42"/>
    </row>
    <row r="61" spans="4:19" ht="24" customHeight="1" x14ac:dyDescent="0.25">
      <c r="D61" s="48"/>
      <c r="E61" s="48"/>
      <c r="F61" s="48"/>
      <c r="G61" s="48"/>
      <c r="H61" s="48"/>
      <c r="I61" s="48"/>
      <c r="J61" s="48"/>
      <c r="O61" s="42"/>
      <c r="P61" s="42"/>
      <c r="Q61" s="42"/>
      <c r="R61" s="42"/>
      <c r="S61" s="42"/>
    </row>
    <row r="62" spans="4:19" ht="21" x14ac:dyDescent="0.25">
      <c r="D62" s="48"/>
      <c r="E62" s="48"/>
      <c r="F62" s="48"/>
      <c r="G62" s="48"/>
      <c r="H62" s="48"/>
      <c r="I62" s="48"/>
      <c r="J62" s="48"/>
      <c r="O62" s="42"/>
      <c r="P62" s="42"/>
      <c r="Q62" s="42"/>
      <c r="R62" s="42"/>
      <c r="S62" s="42"/>
    </row>
    <row r="77" spans="4:4" ht="13.8" thickBot="1" x14ac:dyDescent="0.3"/>
    <row r="78" spans="4:4" ht="15" x14ac:dyDescent="0.25">
      <c r="D78" s="2"/>
    </row>
  </sheetData>
  <mergeCells count="27">
    <mergeCell ref="D47:F47"/>
    <mergeCell ref="D48:F48"/>
    <mergeCell ref="D49:F49"/>
    <mergeCell ref="H47:K47"/>
    <mergeCell ref="H48:K48"/>
    <mergeCell ref="H49:K49"/>
    <mergeCell ref="D62:J62"/>
    <mergeCell ref="D58:J58"/>
    <mergeCell ref="D60:J60"/>
    <mergeCell ref="D59:J59"/>
    <mergeCell ref="D57:J57"/>
    <mergeCell ref="E39:F39"/>
    <mergeCell ref="C15:K15"/>
    <mergeCell ref="C16:K16"/>
    <mergeCell ref="D52:I52"/>
    <mergeCell ref="D61:J61"/>
    <mergeCell ref="D53:I53"/>
    <mergeCell ref="D23:D25"/>
    <mergeCell ref="D17:J17"/>
    <mergeCell ref="H24:I24"/>
    <mergeCell ref="H23:J23"/>
    <mergeCell ref="E23:G23"/>
    <mergeCell ref="E24:F24"/>
    <mergeCell ref="C19:K19"/>
    <mergeCell ref="C20:K20"/>
    <mergeCell ref="C21:K21"/>
    <mergeCell ref="H50:J50"/>
  </mergeCells>
  <phoneticPr fontId="2" type="noConversion"/>
  <printOptions horizontalCentered="1"/>
  <pageMargins left="0.39370078740157499" right="0.15748031496063" top="0.81059055118110201" bottom="0.196850393700787" header="0" footer="0"/>
  <pageSetup paperSize="9" scale="4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libro banco Operaciones</vt:lpstr>
      <vt:lpstr>'libro banco Operaciones'!Área_de_impresión</vt:lpstr>
      <vt:lpstr>'libro banco Operaciones'!Títulos_a_imprimir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Carmen Olivo</cp:lastModifiedBy>
  <cp:lastPrinted>2024-09-10T20:10:09Z</cp:lastPrinted>
  <dcterms:created xsi:type="dcterms:W3CDTF">2006-07-11T17:39:34Z</dcterms:created>
  <dcterms:modified xsi:type="dcterms:W3CDTF">2024-09-12T01:16:08Z</dcterms:modified>
</cp:coreProperties>
</file>