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C3652DE-CE17-4067-854E-80C8A4C31035}" xr6:coauthVersionLast="47" xr6:coauthVersionMax="47" xr10:uidLastSave="{00000000-0000-0000-0000-000000000000}"/>
  <bookViews>
    <workbookView xWindow="-108" yWindow="-108" windowWidth="23256" windowHeight="12456" xr2:uid="{6E9E547F-5E3E-4302-89F3-D39ECCEEED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E38" i="1"/>
  <c r="I38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<sst xmlns="http://schemas.openxmlformats.org/spreadsheetml/2006/main" count="128" uniqueCount="72">
  <si>
    <t>Cuerpo Especializado en Seguridad Aeroportuaria y de la Aviación Civil, CESAC.</t>
  </si>
  <si>
    <t>Año 2024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</si>
  <si>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</si>
  <si>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</si>
  <si>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</si>
  <si>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</si>
  <si>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</si>
  <si>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</si>
  <si>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</si>
  <si>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</si>
  <si>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</si>
  <si>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</si>
  <si>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</si>
  <si>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General Gas Services GSS, SRL.</t>
  </si>
  <si>
    <t>Adquisición de gas propano.</t>
  </si>
  <si>
    <t>N/A</t>
  </si>
  <si>
    <t>Completo</t>
  </si>
  <si>
    <t>Petromovil, S.A.</t>
  </si>
  <si>
    <t>Adquisición de combustible diesel regular.</t>
  </si>
  <si>
    <t>Supliyacry Comercial, SRL.</t>
  </si>
  <si>
    <t>Servicio de reparación y mantenimiento correctivo de la flotilla de vehículos del Cesac.</t>
  </si>
  <si>
    <t>Nicoff Group, SRL.</t>
  </si>
  <si>
    <t>Corporación de Acueducto y Alcantarillado de Boca Chica.</t>
  </si>
  <si>
    <t>Servicio de agua potable.</t>
  </si>
  <si>
    <t>Caribbean Xam, SRL.</t>
  </si>
  <si>
    <t>Adquisición de tickets aéreos a diferentes destinos y seguros de viaje.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</si>
  <si>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</si>
  <si>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</si>
  <si>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Tiac Consultores, SRL.</t>
  </si>
  <si>
    <t>B1500000236</t>
  </si>
  <si>
    <t>Fecha de registro: hasta el 31 de agosto del 2024</t>
  </si>
  <si>
    <t>Fecha de imputación hasta el 31 de agosto del 2024</t>
  </si>
  <si>
    <t>Septiembre</t>
  </si>
  <si>
    <t>Jhon Richard Paniagua Feliz</t>
  </si>
  <si>
    <t>Servicio de notarización de documentos.</t>
  </si>
  <si>
    <t>B1500000315</t>
  </si>
  <si>
    <t>B1500048579</t>
  </si>
  <si>
    <t>B1500048578</t>
  </si>
  <si>
    <t>B1500000659</t>
  </si>
  <si>
    <t>B1500000658</t>
  </si>
  <si>
    <t>Identificaciones JMB, SRL.</t>
  </si>
  <si>
    <t>Adquisición de materiales para carnet.</t>
  </si>
  <si>
    <t>B1500001022</t>
  </si>
  <si>
    <t>B1500048561</t>
  </si>
  <si>
    <t>B1500000102</t>
  </si>
  <si>
    <t>B1500000103</t>
  </si>
  <si>
    <t>Suplidores Diversos, SRL.</t>
  </si>
  <si>
    <t>Adquisición de impresoras y trituradoras de papel.</t>
  </si>
  <si>
    <t>B1500001784</t>
  </si>
  <si>
    <t>B1500008318</t>
  </si>
  <si>
    <t>B1500000054</t>
  </si>
  <si>
    <t>Servicio de soporte técnico del sistema SISA, mes de agosto.</t>
  </si>
  <si>
    <t>B1500000237</t>
  </si>
  <si>
    <t>B1500049106</t>
  </si>
  <si>
    <t>B1500049107</t>
  </si>
  <si>
    <t>Servicios Generales, M.A.,SRL.</t>
  </si>
  <si>
    <t>Adquisición de richers y arnetS color negro.</t>
  </si>
  <si>
    <t>B1500000760</t>
  </si>
  <si>
    <t>Abastecimientos Corporativos Sanchez Adón, SRL.</t>
  </si>
  <si>
    <t>Adquisición de baterías y cabezotes.</t>
  </si>
  <si>
    <t>B1500000430</t>
  </si>
  <si>
    <t>Distribuidora SRL, EIRL.</t>
  </si>
  <si>
    <t>Adquisición de bombas para piscina.</t>
  </si>
  <si>
    <t>Suplidora Comercial Rodriguez, SRL.</t>
  </si>
  <si>
    <t>Adquisición de pizarras magnéticas.</t>
  </si>
  <si>
    <t>B1500000827</t>
  </si>
  <si>
    <t>Kadashi Comercial, SRL.</t>
  </si>
  <si>
    <t>Adquisición de productos para fumigar.</t>
  </si>
  <si>
    <t>B1500000230</t>
  </si>
  <si>
    <t>Servicio de instalación de control de acceso para puertas.</t>
  </si>
  <si>
    <t>B1500000113</t>
  </si>
  <si>
    <t>B1500000104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</si>
</sst>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9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 wrapText="1"/>
    </xf>
    <xf numFmtId="14" fontId="2" fillId="3" borderId="0" xfId="0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3</xdr:row>
      <xdr:rowOff>45720</xdr:rowOff>
    </xdr:from>
    <xdr:to>
      <xdr:col>4</xdr:col>
      <xdr:colOff>990600</xdr:colOff>
      <xdr:row>7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2ED5F2-1EF9-4324-A295-46A507ED41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594360"/>
          <a:ext cx="1767840" cy="85724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438063</xdr:colOff>
      <xdr:row>41</xdr:row>
      <xdr:rowOff>56030</xdr:rowOff>
    </xdr:from>
    <xdr:to>
      <xdr:col>6</xdr:col>
      <xdr:colOff>278900</xdr:colOff>
      <xdr:row>50</xdr:row>
      <xdr:rowOff>46807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DF01E5-6670-4A0C-ECC5-76A3817B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9169" y="38399221"/>
          <a:ext cx="4801944" cy="1660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4E15-C1FD-419F-9CA7-D1B3753F22F9}">
  <dimension ref="A1:J42"/>
  <sheetViews>
    <sheetView tabSelected="1" topLeftCell="E18" zoomScale="94" zoomScaleNormal="46" workbookViewId="0">
      <selection activeCell="A42" sqref="A42:J42"/>
    </sheetView>
  </sheetViews>
  <sheetFormatPr baseColWidth="10" defaultRowHeight="14.4" x14ac:dyDescent="0.3"/>
  <cols>
    <col min="1" max="7" width="24.109375" style="20" customWidth="1"/>
    <col min="8" max="8" width="21.5546875" style="20" customWidth="1"/>
    <col min="9" max="10" width="24.109375" style="20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" x14ac:dyDescent="0.3">
      <c r="A10" s="31" t="s">
        <v>0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5.6" x14ac:dyDescent="0.3">
      <c r="A11" s="32" t="s">
        <v>1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5.6" x14ac:dyDescent="0.3">
      <c r="A12" s="33" t="s">
        <v>2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15.6" x14ac:dyDescent="0.3">
      <c r="A13" s="34" t="s">
        <v>32</v>
      </c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15.6" x14ac:dyDescent="0.3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46.8" x14ac:dyDescent="0.3">
      <c r="A15" s="3" t="s">
        <v>3</v>
      </c>
      <c r="B15" s="4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9</v>
      </c>
      <c r="H15" s="5" t="s">
        <v>10</v>
      </c>
      <c r="I15" s="4" t="s">
        <v>11</v>
      </c>
      <c r="J15" s="6" t="s">
        <v>12</v>
      </c>
    </row>
    <row r="16" spans="1:10" ht="31.2" x14ac:dyDescent="0.3">
      <c r="A16" s="7" t="s">
        <v>33</v>
      </c>
      <c r="B16" s="7" t="s">
        <v>34</v>
      </c>
      <c r="C16" s="9" t="s">
        <v>35</v>
      </c>
      <c r="D16" s="10">
        <v>45510</v>
      </c>
      <c r="E16" s="11">
        <v>95052.3</v>
      </c>
      <c r="F16" s="12">
        <v>45657</v>
      </c>
      <c r="G16" s="11">
        <v>95052.3</v>
      </c>
      <c r="H16" s="13" t="s">
        <v>15</v>
      </c>
      <c r="I16" s="13">
        <f>+E16-G16</f>
        <v>0</v>
      </c>
      <c r="J16" s="14" t="s">
        <v>16</v>
      </c>
    </row>
    <row r="17" spans="1:10" ht="46.8" x14ac:dyDescent="0.3">
      <c r="A17" s="7" t="s">
        <v>17</v>
      </c>
      <c r="B17" s="7" t="s">
        <v>18</v>
      </c>
      <c r="C17" s="9" t="s">
        <v>36</v>
      </c>
      <c r="D17" s="10">
        <v>45525</v>
      </c>
      <c r="E17" s="11">
        <v>60480</v>
      </c>
      <c r="F17" s="12">
        <v>45657</v>
      </c>
      <c r="G17" s="11">
        <v>60480</v>
      </c>
      <c r="H17" s="13" t="s">
        <v>15</v>
      </c>
      <c r="I17" s="13">
        <f t="shared" ref="I17:I37" si="0">+E17-G17</f>
        <v>0</v>
      </c>
      <c r="J17" s="14" t="s">
        <v>16</v>
      </c>
    </row>
    <row r="18" spans="1:10" ht="46.8" x14ac:dyDescent="0.3">
      <c r="A18" s="7" t="s">
        <v>17</v>
      </c>
      <c r="B18" s="7" t="s">
        <v>18</v>
      </c>
      <c r="C18" s="9" t="s">
        <v>37</v>
      </c>
      <c r="D18" s="10">
        <v>45525</v>
      </c>
      <c r="E18" s="11">
        <v>403200</v>
      </c>
      <c r="F18" s="12">
        <v>45657</v>
      </c>
      <c r="G18" s="11">
        <v>403200</v>
      </c>
      <c r="H18" s="13" t="s">
        <v>15</v>
      </c>
      <c r="I18" s="13">
        <f t="shared" si="0"/>
        <v>0</v>
      </c>
      <c r="J18" s="14" t="s">
        <v>16</v>
      </c>
    </row>
    <row r="19" spans="1:10" ht="62.4" x14ac:dyDescent="0.3">
      <c r="A19" s="7" t="s">
        <v>24</v>
      </c>
      <c r="B19" s="7" t="s">
        <v>25</v>
      </c>
      <c r="C19" s="9" t="s">
        <v>38</v>
      </c>
      <c r="D19" s="10">
        <v>45525</v>
      </c>
      <c r="E19" s="11">
        <v>14310</v>
      </c>
      <c r="F19" s="12">
        <v>46022</v>
      </c>
      <c r="G19" s="11">
        <v>14310</v>
      </c>
      <c r="H19" s="13" t="s">
        <v>15</v>
      </c>
      <c r="I19" s="13">
        <f t="shared" si="0"/>
        <v>0</v>
      </c>
      <c r="J19" s="14" t="s">
        <v>16</v>
      </c>
    </row>
    <row r="20" spans="1:10" ht="62.4" x14ac:dyDescent="0.3">
      <c r="A20" s="7" t="s">
        <v>24</v>
      </c>
      <c r="B20" s="7" t="s">
        <v>25</v>
      </c>
      <c r="C20" s="9" t="s">
        <v>39</v>
      </c>
      <c r="D20" s="10">
        <v>45525</v>
      </c>
      <c r="E20" s="11">
        <v>88513.9</v>
      </c>
      <c r="F20" s="12">
        <v>46022</v>
      </c>
      <c r="G20" s="11">
        <v>88513.9</v>
      </c>
      <c r="H20" s="13" t="s">
        <v>15</v>
      </c>
      <c r="I20" s="13">
        <f t="shared" si="0"/>
        <v>0</v>
      </c>
      <c r="J20" s="14" t="s">
        <v>16</v>
      </c>
    </row>
    <row r="21" spans="1:10" ht="31.2" x14ac:dyDescent="0.3">
      <c r="A21" s="7" t="s">
        <v>40</v>
      </c>
      <c r="B21" s="7" t="s">
        <v>41</v>
      </c>
      <c r="C21" s="9" t="s">
        <v>42</v>
      </c>
      <c r="D21" s="10">
        <v>45527</v>
      </c>
      <c r="E21" s="11">
        <v>1262806.5</v>
      </c>
      <c r="F21" s="12">
        <v>45657</v>
      </c>
      <c r="G21" s="11">
        <v>1262806.5</v>
      </c>
      <c r="H21" s="13" t="s">
        <v>15</v>
      </c>
      <c r="I21" s="13">
        <f t="shared" si="0"/>
        <v>0</v>
      </c>
      <c r="J21" s="14" t="s">
        <v>16</v>
      </c>
    </row>
    <row r="22" spans="1:10" ht="46.8" x14ac:dyDescent="0.3">
      <c r="A22" s="7" t="s">
        <v>17</v>
      </c>
      <c r="B22" s="7" t="s">
        <v>18</v>
      </c>
      <c r="C22" s="9" t="s">
        <v>43</v>
      </c>
      <c r="D22" s="10">
        <v>45527</v>
      </c>
      <c r="E22" s="11">
        <v>378200</v>
      </c>
      <c r="F22" s="12">
        <v>45657</v>
      </c>
      <c r="G22" s="11">
        <v>378200</v>
      </c>
      <c r="H22" s="13" t="s">
        <v>15</v>
      </c>
      <c r="I22" s="13">
        <f t="shared" si="0"/>
        <v>0</v>
      </c>
      <c r="J22" s="14" t="s">
        <v>16</v>
      </c>
    </row>
    <row r="23" spans="1:10" ht="31.2" x14ac:dyDescent="0.3">
      <c r="A23" s="7" t="s">
        <v>13</v>
      </c>
      <c r="B23" s="8" t="s">
        <v>14</v>
      </c>
      <c r="C23" s="9" t="s">
        <v>44</v>
      </c>
      <c r="D23" s="10">
        <v>45532</v>
      </c>
      <c r="E23" s="11">
        <v>25101.18</v>
      </c>
      <c r="F23" s="12">
        <v>45657</v>
      </c>
      <c r="G23" s="11">
        <v>25101.18</v>
      </c>
      <c r="H23" s="13" t="s">
        <v>15</v>
      </c>
      <c r="I23" s="13">
        <f t="shared" si="0"/>
        <v>0</v>
      </c>
      <c r="J23" s="14" t="s">
        <v>16</v>
      </c>
    </row>
    <row r="24" spans="1:10" ht="31.2" x14ac:dyDescent="0.3">
      <c r="A24" s="7" t="s">
        <v>13</v>
      </c>
      <c r="B24" s="8" t="s">
        <v>14</v>
      </c>
      <c r="C24" s="9" t="s">
        <v>45</v>
      </c>
      <c r="D24" s="10">
        <v>45534</v>
      </c>
      <c r="E24" s="11">
        <v>9945</v>
      </c>
      <c r="F24" s="12">
        <v>45657</v>
      </c>
      <c r="G24" s="11">
        <v>9945</v>
      </c>
      <c r="H24" s="13" t="s">
        <v>15</v>
      </c>
      <c r="I24" s="13">
        <f t="shared" si="0"/>
        <v>0</v>
      </c>
      <c r="J24" s="14" t="s">
        <v>16</v>
      </c>
    </row>
    <row r="25" spans="1:10" ht="46.8" x14ac:dyDescent="0.3">
      <c r="A25" s="7" t="s">
        <v>46</v>
      </c>
      <c r="B25" s="7" t="s">
        <v>47</v>
      </c>
      <c r="C25" s="9" t="s">
        <v>48</v>
      </c>
      <c r="D25" s="10">
        <v>45537</v>
      </c>
      <c r="E25" s="11">
        <v>106377</v>
      </c>
      <c r="F25" s="12">
        <v>46022</v>
      </c>
      <c r="G25" s="11">
        <v>106377</v>
      </c>
      <c r="H25" s="13" t="s">
        <v>15</v>
      </c>
      <c r="I25" s="13">
        <f t="shared" si="0"/>
        <v>0</v>
      </c>
      <c r="J25" s="14" t="s">
        <v>16</v>
      </c>
    </row>
    <row r="26" spans="1:10" ht="62.4" x14ac:dyDescent="0.3">
      <c r="A26" s="7" t="s">
        <v>22</v>
      </c>
      <c r="B26" s="8" t="s">
        <v>23</v>
      </c>
      <c r="C26" s="9" t="s">
        <v>49</v>
      </c>
      <c r="D26" s="10">
        <v>45537</v>
      </c>
      <c r="E26" s="11">
        <v>108455</v>
      </c>
      <c r="F26" s="12">
        <v>45657</v>
      </c>
      <c r="G26" s="11">
        <v>108455</v>
      </c>
      <c r="H26" s="13" t="s">
        <v>15</v>
      </c>
      <c r="I26" s="13">
        <f t="shared" si="0"/>
        <v>0</v>
      </c>
      <c r="J26" s="14" t="s">
        <v>16</v>
      </c>
    </row>
    <row r="27" spans="1:10" ht="62.4" x14ac:dyDescent="0.3">
      <c r="A27" s="7" t="s">
        <v>19</v>
      </c>
      <c r="B27" s="7" t="s">
        <v>20</v>
      </c>
      <c r="C27" s="9" t="s">
        <v>50</v>
      </c>
      <c r="D27" s="10">
        <v>45539</v>
      </c>
      <c r="E27" s="11">
        <v>1530672.4</v>
      </c>
      <c r="F27" s="12">
        <v>45657</v>
      </c>
      <c r="G27" s="11">
        <v>1530672.4</v>
      </c>
      <c r="H27" s="13" t="s">
        <v>15</v>
      </c>
      <c r="I27" s="13">
        <f t="shared" si="0"/>
        <v>0</v>
      </c>
      <c r="J27" s="14" t="s">
        <v>16</v>
      </c>
    </row>
    <row r="28" spans="1:10" ht="46.8" x14ac:dyDescent="0.3">
      <c r="A28" s="7" t="s">
        <v>28</v>
      </c>
      <c r="B28" s="7" t="s">
        <v>51</v>
      </c>
      <c r="C28" s="9" t="s">
        <v>52</v>
      </c>
      <c r="D28" s="10">
        <v>45544</v>
      </c>
      <c r="E28" s="11">
        <v>93333.33</v>
      </c>
      <c r="F28" s="12">
        <v>46022</v>
      </c>
      <c r="G28" s="11">
        <v>93333.33</v>
      </c>
      <c r="H28" s="13" t="s">
        <v>15</v>
      </c>
      <c r="I28" s="13">
        <f t="shared" si="0"/>
        <v>0</v>
      </c>
      <c r="J28" s="14" t="s">
        <v>16</v>
      </c>
    </row>
    <row r="29" spans="1:10" ht="46.8" x14ac:dyDescent="0.3">
      <c r="A29" s="7" t="s">
        <v>17</v>
      </c>
      <c r="B29" s="7" t="s">
        <v>18</v>
      </c>
      <c r="C29" s="9" t="s">
        <v>53</v>
      </c>
      <c r="D29" s="10">
        <v>45544</v>
      </c>
      <c r="E29" s="11">
        <v>403200</v>
      </c>
      <c r="F29" s="12">
        <v>45657</v>
      </c>
      <c r="G29" s="11">
        <v>403200</v>
      </c>
      <c r="H29" s="13" t="s">
        <v>15</v>
      </c>
      <c r="I29" s="13">
        <f t="shared" si="0"/>
        <v>0</v>
      </c>
      <c r="J29" s="14" t="s">
        <v>16</v>
      </c>
    </row>
    <row r="30" spans="1:10" ht="46.8" x14ac:dyDescent="0.3">
      <c r="A30" s="7" t="s">
        <v>17</v>
      </c>
      <c r="B30" s="7" t="s">
        <v>18</v>
      </c>
      <c r="C30" s="9" t="s">
        <v>54</v>
      </c>
      <c r="D30" s="10">
        <v>45544</v>
      </c>
      <c r="E30" s="11">
        <v>60480</v>
      </c>
      <c r="F30" s="12">
        <v>45657</v>
      </c>
      <c r="G30" s="11">
        <v>60480</v>
      </c>
      <c r="H30" s="13" t="s">
        <v>15</v>
      </c>
      <c r="I30" s="13">
        <f t="shared" si="0"/>
        <v>0</v>
      </c>
      <c r="J30" s="14" t="s">
        <v>16</v>
      </c>
    </row>
    <row r="31" spans="1:10" ht="31.2" x14ac:dyDescent="0.3">
      <c r="A31" s="7" t="s">
        <v>55</v>
      </c>
      <c r="B31" s="7" t="s">
        <v>56</v>
      </c>
      <c r="C31" s="9" t="s">
        <v>57</v>
      </c>
      <c r="D31" s="10">
        <v>45546</v>
      </c>
      <c r="E31" s="11">
        <v>51330</v>
      </c>
      <c r="F31" s="12">
        <v>45657</v>
      </c>
      <c r="G31" s="11">
        <v>51330</v>
      </c>
      <c r="H31" s="13" t="s">
        <v>15</v>
      </c>
      <c r="I31" s="13">
        <f t="shared" si="0"/>
        <v>0</v>
      </c>
      <c r="J31" s="14" t="s">
        <v>16</v>
      </c>
    </row>
    <row r="32" spans="1:10" ht="46.8" x14ac:dyDescent="0.3">
      <c r="A32" s="7" t="s">
        <v>58</v>
      </c>
      <c r="B32" s="7" t="s">
        <v>59</v>
      </c>
      <c r="C32" s="9" t="s">
        <v>60</v>
      </c>
      <c r="D32" s="10">
        <v>45546</v>
      </c>
      <c r="E32" s="11">
        <v>68251.199999999997</v>
      </c>
      <c r="F32" s="12">
        <v>45657</v>
      </c>
      <c r="G32" s="11">
        <v>68251.199999999997</v>
      </c>
      <c r="H32" s="13" t="s">
        <v>15</v>
      </c>
      <c r="I32" s="13">
        <f t="shared" si="0"/>
        <v>0</v>
      </c>
      <c r="J32" s="14" t="s">
        <v>16</v>
      </c>
    </row>
    <row r="33" spans="1:10" ht="31.2" x14ac:dyDescent="0.3">
      <c r="A33" s="7" t="s">
        <v>61</v>
      </c>
      <c r="B33" s="7" t="s">
        <v>62</v>
      </c>
      <c r="C33" s="9" t="s">
        <v>29</v>
      </c>
      <c r="D33" s="10">
        <v>45546</v>
      </c>
      <c r="E33" s="11">
        <v>70434.2</v>
      </c>
      <c r="F33" s="12">
        <v>45657</v>
      </c>
      <c r="G33" s="11">
        <v>70434.2</v>
      </c>
      <c r="H33" s="13" t="s">
        <v>15</v>
      </c>
      <c r="I33" s="13">
        <f t="shared" si="0"/>
        <v>0</v>
      </c>
      <c r="J33" s="14" t="s">
        <v>16</v>
      </c>
    </row>
    <row r="34" spans="1:10" ht="31.2" x14ac:dyDescent="0.3">
      <c r="A34" s="7" t="s">
        <v>63</v>
      </c>
      <c r="B34" s="7" t="s">
        <v>64</v>
      </c>
      <c r="C34" s="9" t="s">
        <v>65</v>
      </c>
      <c r="D34" s="10">
        <v>45547</v>
      </c>
      <c r="E34" s="11">
        <v>16107</v>
      </c>
      <c r="F34" s="12">
        <v>45657</v>
      </c>
      <c r="G34" s="11">
        <v>16107</v>
      </c>
      <c r="H34" s="13" t="s">
        <v>15</v>
      </c>
      <c r="I34" s="13">
        <f t="shared" si="0"/>
        <v>0</v>
      </c>
      <c r="J34" s="14" t="s">
        <v>16</v>
      </c>
    </row>
    <row r="35" spans="1:10" ht="31.2" x14ac:dyDescent="0.3">
      <c r="A35" s="7" t="s">
        <v>66</v>
      </c>
      <c r="B35" s="7" t="s">
        <v>67</v>
      </c>
      <c r="C35" s="9" t="s">
        <v>68</v>
      </c>
      <c r="D35" s="10">
        <v>45547</v>
      </c>
      <c r="E35" s="11">
        <v>234025</v>
      </c>
      <c r="F35" s="12">
        <v>45657</v>
      </c>
      <c r="G35" s="11">
        <v>234025</v>
      </c>
      <c r="H35" s="13" t="s">
        <v>15</v>
      </c>
      <c r="I35" s="13">
        <f t="shared" si="0"/>
        <v>0</v>
      </c>
      <c r="J35" s="14" t="s">
        <v>16</v>
      </c>
    </row>
    <row r="36" spans="1:10" ht="46.8" x14ac:dyDescent="0.3">
      <c r="A36" s="7" t="s">
        <v>21</v>
      </c>
      <c r="B36" s="7" t="s">
        <v>69</v>
      </c>
      <c r="C36" s="9" t="s">
        <v>70</v>
      </c>
      <c r="D36" s="10">
        <v>45547</v>
      </c>
      <c r="E36" s="11">
        <v>71036</v>
      </c>
      <c r="F36" s="12">
        <v>45657</v>
      </c>
      <c r="G36" s="11">
        <v>71036</v>
      </c>
      <c r="H36" s="13" t="s">
        <v>15</v>
      </c>
      <c r="I36" s="13">
        <f t="shared" si="0"/>
        <v>0</v>
      </c>
      <c r="J36" s="14" t="s">
        <v>16</v>
      </c>
    </row>
    <row r="37" spans="1:10" ht="31.2" x14ac:dyDescent="0.3">
      <c r="A37" s="7" t="s">
        <v>13</v>
      </c>
      <c r="B37" s="8" t="s">
        <v>14</v>
      </c>
      <c r="C37" s="9" t="s">
        <v>71</v>
      </c>
      <c r="D37" s="10">
        <v>45548</v>
      </c>
      <c r="E37" s="11">
        <v>9945</v>
      </c>
      <c r="F37" s="12">
        <v>45657</v>
      </c>
      <c r="G37" s="11">
        <v>9945</v>
      </c>
      <c r="H37" s="13" t="s">
        <v>15</v>
      </c>
      <c r="I37" s="13">
        <f t="shared" si="0"/>
        <v>0</v>
      </c>
      <c r="J37" s="14" t="s">
        <v>16</v>
      </c>
    </row>
    <row r="38" spans="1:10" ht="40.799999999999997" customHeight="1" x14ac:dyDescent="0.3">
      <c r="A38" s="15" t="s">
        <v>26</v>
      </c>
      <c r="B38" s="16"/>
      <c r="C38" s="16"/>
      <c r="D38" s="16"/>
      <c r="E38" s="17">
        <f>SUM(E16:E37)</f>
        <v>5161255.0100000007</v>
      </c>
      <c r="F38" s="16"/>
      <c r="G38" s="18">
        <f>SUM(G16:G37)</f>
        <v>5161255.0100000007</v>
      </c>
      <c r="H38" s="18"/>
      <c r="I38" s="19">
        <f>E38-G38-H38</f>
        <v>0</v>
      </c>
      <c r="J38" s="16"/>
    </row>
    <row r="39" spans="1:10" ht="15.6" x14ac:dyDescent="0.3">
      <c r="A39" s="21"/>
      <c r="B39" s="22"/>
      <c r="C39" s="23"/>
      <c r="D39" s="24"/>
      <c r="E39" s="25"/>
      <c r="F39" s="26"/>
      <c r="G39" s="25"/>
      <c r="H39" s="27"/>
      <c r="I39" s="27"/>
      <c r="J39" s="28"/>
    </row>
    <row r="40" spans="1:10" s="20" customFormat="1" ht="13.8" customHeight="1" x14ac:dyDescent="0.3">
      <c r="A40" s="29" t="s">
        <v>27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s="20" customFormat="1" ht="13.8" customHeight="1" x14ac:dyDescent="0.3">
      <c r="A41" s="30" t="s">
        <v>30</v>
      </c>
      <c r="B41" s="30"/>
      <c r="C41" s="30"/>
      <c r="D41" s="30"/>
      <c r="E41" s="30"/>
      <c r="F41" s="30"/>
      <c r="G41" s="30"/>
      <c r="H41" s="30"/>
      <c r="I41" s="30"/>
      <c r="J41" s="30"/>
    </row>
    <row r="42" spans="1:10" s="20" customFormat="1" ht="13.8" customHeight="1" x14ac:dyDescent="0.3">
      <c r="A42" s="30" t="s">
        <v>31</v>
      </c>
      <c r="B42" s="30"/>
      <c r="C42" s="30"/>
      <c r="D42" s="30"/>
      <c r="E42" s="30"/>
      <c r="F42" s="30"/>
      <c r="G42" s="30"/>
      <c r="H42" s="30"/>
      <c r="I42" s="30"/>
      <c r="J42" s="30"/>
    </row>
  </sheetData>
  <mergeCells count="7">
    <mergeCell ref="A40:J40"/>
    <mergeCell ref="A41:J41"/>
    <mergeCell ref="A42:J42"/>
    <mergeCell ref="A10:J10"/>
    <mergeCell ref="A11:J11"/>
    <mergeCell ref="A12:J12"/>
    <mergeCell ref="A13:J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2024-08-17T15:32:08Z</cp:lastPrinted>
  <dcterms:created xsi:type="dcterms:W3CDTF">2024-08-17T15:29:53Z</dcterms:created>
  <dcterms:modified xsi:type="dcterms:W3CDTF">2024-10-08T11:19:42Z</dcterms:modified>
</cp:coreProperties>
</file>