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68C7C1F-E177-43F6-A100-D05E174F64B4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libro banco Operaciones" sheetId="1" r:id="rId1"/>
  </sheets>
  <definedNames>
    <definedName name="_xlnm.Print_Area" localSheetId="0">'libro banco Operaciones'!$C$7:$K$64</definedName>
    <definedName name="_xlnm.Print_Titles" localSheetId="0">'libro banco Operaciones'!$7:$25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I51" i="1" l="1"/>
  <c r="H51" i="1"/>
  <c r="J51" i="1" l="1"/>
</calcChain>
</file>

<file path=xl/sharedStrings.xml><?xml version="1.0" encoding="utf-8"?>
<sst xmlns="http://schemas.openxmlformats.org/spreadsheetml/2006/main" count="62" uniqueCount="43">
  <si>
    <t>Debito</t>
  </si>
  <si>
    <t>Credito</t>
  </si>
  <si>
    <t>Libro Banco</t>
  </si>
  <si>
    <t>Fecha</t>
  </si>
  <si>
    <t>No. Ck/Transf.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</si>
  <si>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</si>
  <si>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</si>
  <si>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</si>
  <si>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</si>
  <si>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</si>
  <si>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</si>
  <si>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</si>
  <si>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240-0029843</t>
  </si>
  <si>
    <t>TOTALES</t>
  </si>
  <si>
    <t>COMISION POR MANEJO DE CUENTA</t>
  </si>
  <si>
    <t>CHEQUE</t>
  </si>
  <si>
    <t>NOTA</t>
  </si>
  <si>
    <t>4524000000001</t>
  </si>
  <si>
    <t xml:space="preserve">  Del 01 al 31 octubre 2024</t>
  </si>
  <si>
    <t>4524000027186</t>
  </si>
  <si>
    <t>TRANSFRENCIA</t>
  </si>
  <si>
    <t>4524000029260</t>
  </si>
  <si>
    <t>241001452810110237</t>
  </si>
  <si>
    <t>4524000000034</t>
  </si>
  <si>
    <t>4524000000310</t>
  </si>
  <si>
    <t>241024452810130005</t>
  </si>
  <si>
    <t>4524000040458</t>
  </si>
  <si>
    <t>37992289140</t>
  </si>
  <si>
    <t>4524000023111</t>
  </si>
  <si>
    <t>222136</t>
  </si>
  <si>
    <t>222137</t>
  </si>
  <si>
    <t>222138</t>
  </si>
  <si>
    <t>222139</t>
  </si>
  <si>
    <t>222140</t>
  </si>
  <si>
    <t>222141</t>
  </si>
  <si>
    <t>222142</t>
  </si>
  <si>
    <t>222143</t>
  </si>
  <si>
    <t>222144</t>
  </si>
  <si>
    <t>222145</t>
  </si>
  <si>
    <t>222146</t>
  </si>
  <si>
    <t>222147</t>
  </si>
  <si>
    <t>COMISION 0.15%</t>
  </si>
  <si>
    <t>DIFERENCIA LIBRO BANCO OPERACIONES (NOTA)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</si>
</sst>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2"/>
      <name val="Bookman Old Style"/>
      <family val="1"/>
    </font>
    <font>
      <b/>
      <sz val="12"/>
      <color rgb="FF0070C0"/>
      <name val="Arial"/>
      <family val="2"/>
    </font>
    <font>
      <sz val="14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6" fillId="0" borderId="0" xfId="0" applyNumberFormat="1" applyFont="1" applyAlignment="1">
      <alignment horizontal="center"/>
    </xf>
    <xf numFmtId="0" fontId="9" fillId="0" borderId="0" xfId="0" applyFont="1"/>
    <xf numFmtId="43" fontId="9" fillId="0" borderId="0" xfId="0" applyNumberFormat="1" applyFont="1"/>
    <xf numFmtId="43" fontId="17" fillId="0" borderId="0" xfId="5" applyNumberFormat="1" applyFont="1" applyBorder="1"/>
    <xf numFmtId="4" fontId="8" fillId="2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4" fontId="3" fillId="2" borderId="1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/>
    </xf>
    <xf numFmtId="14" fontId="18" fillId="2" borderId="10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horizontal="center"/>
    </xf>
    <xf numFmtId="164" fontId="10" fillId="2" borderId="4" xfId="5" applyFont="1" applyFill="1" applyBorder="1"/>
    <xf numFmtId="0" fontId="10" fillId="2" borderId="18" xfId="0" applyFont="1" applyFill="1" applyBorder="1"/>
    <xf numFmtId="0" fontId="10" fillId="2" borderId="19" xfId="0" applyFont="1" applyFill="1" applyBorder="1"/>
    <xf numFmtId="4" fontId="10" fillId="2" borderId="20" xfId="0" applyNumberFormat="1" applyFont="1" applyFill="1" applyBorder="1" applyAlignment="1">
      <alignment horizontal="center" vertical="center"/>
    </xf>
    <xf numFmtId="164" fontId="8" fillId="2" borderId="0" xfId="5" applyFont="1" applyFill="1" applyAlignment="1">
      <alignment vertical="center"/>
    </xf>
    <xf numFmtId="164" fontId="8" fillId="0" borderId="0" xfId="5" applyFont="1" applyAlignment="1">
      <alignment vertical="center"/>
    </xf>
    <xf numFmtId="0" fontId="3" fillId="2" borderId="4" xfId="0" applyFont="1" applyFill="1" applyBorder="1"/>
    <xf numFmtId="164" fontId="8" fillId="2" borderId="0" xfId="5" applyFont="1" applyFill="1" applyAlignment="1">
      <alignment horizontal="center" vertical="center"/>
    </xf>
    <xf numFmtId="164" fontId="0" fillId="0" borderId="0" xfId="5" applyFont="1" applyBorder="1" applyAlignment="1">
      <alignment vertical="center"/>
    </xf>
    <xf numFmtId="164" fontId="0" fillId="0" borderId="0" xfId="5" applyFont="1" applyAlignment="1">
      <alignment vertical="center"/>
    </xf>
    <xf numFmtId="14" fontId="16" fillId="2" borderId="16" xfId="0" applyNumberFormat="1" applyFont="1" applyFill="1" applyBorder="1" applyAlignment="1">
      <alignment horizontal="center"/>
    </xf>
    <xf numFmtId="14" fontId="16" fillId="2" borderId="17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2" borderId="0" xfId="1" applyFont="1" applyFill="1" applyAlignment="1" applyProtection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 xr:uid="{00000000-0005-0000-0000-000002000000}"/>
    <cellStyle name="Normal" xfId="0" builtinId="0"/>
    <cellStyle name="Normal 2" xfId="3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1321593</xdr:colOff>
      <xdr:row>6</xdr:row>
      <xdr:rowOff>95250</xdr:rowOff>
    </xdr:from>
    <xdr:to>
      <xdr:col>6</xdr:col>
      <xdr:colOff>3417094</xdr:colOff>
      <xdr:row>14</xdr:row>
      <xdr:rowOff>15309</xdr:rowOff>
    </xdr:to>
    <xdr:pic>
      <xdr:nvPicPr>
        <xdr:cNvPr id="2" name="0 Imagen" descr="Logo CESA con efecto copi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3812" y="1095375"/>
          <a:ext cx="2095501" cy="1432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1317356</xdr:colOff>
      <xdr:row>52</xdr:row>
      <xdr:rowOff>154983</xdr:rowOff>
    </xdr:from>
    <xdr:to>
      <xdr:col>9</xdr:col>
      <xdr:colOff>473767</xdr:colOff>
      <xdr:row>59</xdr:row>
      <xdr:rowOff>280019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569E9C-C91E-4D0D-9DAC-7DDD2E6B4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81220" y="12011186"/>
          <a:ext cx="10689733" cy="1778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0"/>
  <sheetViews>
    <sheetView tabSelected="1" view="pageBreakPreview" topLeftCell="A28" zoomScale="59" zoomScaleNormal="85" zoomScaleSheetLayoutView="59" workbookViewId="0">
      <selection activeCell="N57" sqref="N57"/>
    </sheetView>
  </sheetViews>
  <sheetFormatPr baseColWidth="10" defaultColWidth="9.109375" defaultRowHeight="13.2" x14ac:dyDescent="0.25"/>
  <cols>
    <col min="1" max="1" width="9.109375" style="11"/>
    <col min="2" max="2" width="11.33203125" style="11" bestFit="1" customWidth="1"/>
    <col min="3" max="3" width="10" style="11" customWidth="1"/>
    <col min="4" max="4" width="10" style="1" customWidth="1"/>
    <col min="5" max="5" width="24.5546875" style="19" customWidth="1"/>
    <col min="6" max="6" width="29.88671875" style="19" customWidth="1"/>
    <col min="7" max="7" width="67" style="1" customWidth="1"/>
    <col min="8" max="9" width="23.44140625" style="1" bestFit="1" customWidth="1"/>
    <col min="10" max="10" width="24.44140625" style="1" customWidth="1"/>
    <col min="11" max="12" width="9.109375" style="11"/>
    <col min="13" max="13" width="15.109375" style="11" bestFit="1" customWidth="1"/>
    <col min="14" max="14" width="14.33203125" style="11" bestFit="1" customWidth="1"/>
    <col min="15" max="15" width="9.109375" style="1"/>
    <col min="16" max="16" width="14.33203125" style="1" bestFit="1" customWidth="1"/>
    <col min="17" max="16384" width="9.109375" style="1"/>
  </cols>
  <sheetData>
    <row r="1" spans="3:11" x14ac:dyDescent="0.25">
      <c r="D1" s="11"/>
      <c r="E1" s="17"/>
      <c r="F1" s="17"/>
      <c r="G1" s="11"/>
      <c r="H1" s="11"/>
      <c r="I1" s="11"/>
      <c r="J1" s="11"/>
    </row>
    <row r="2" spans="3:11" x14ac:dyDescent="0.25">
      <c r="D2" s="11"/>
      <c r="E2" s="17"/>
      <c r="F2" s="17"/>
      <c r="G2" s="11"/>
      <c r="H2" s="11"/>
      <c r="I2" s="11"/>
      <c r="J2" s="11"/>
    </row>
    <row r="3" spans="3:11" x14ac:dyDescent="0.25">
      <c r="D3" s="11"/>
      <c r="E3" s="17"/>
      <c r="F3" s="17"/>
      <c r="G3" s="11"/>
      <c r="H3" s="11"/>
      <c r="I3" s="11"/>
      <c r="J3" s="11"/>
    </row>
    <row r="4" spans="3:11" x14ac:dyDescent="0.25">
      <c r="D4" s="11"/>
      <c r="E4" s="17"/>
      <c r="F4" s="17"/>
      <c r="G4" s="11"/>
      <c r="H4" s="11"/>
      <c r="I4" s="11"/>
      <c r="J4" s="11"/>
    </row>
    <row r="5" spans="3:11" x14ac:dyDescent="0.25">
      <c r="D5" s="11"/>
      <c r="E5" s="17"/>
      <c r="F5" s="17"/>
      <c r="G5" s="11"/>
      <c r="H5" s="11"/>
      <c r="I5" s="11"/>
      <c r="J5" s="11"/>
    </row>
    <row r="6" spans="3:11" x14ac:dyDescent="0.25">
      <c r="D6" s="11"/>
      <c r="E6" s="17"/>
      <c r="F6" s="17"/>
      <c r="G6" s="11"/>
      <c r="H6" s="11"/>
      <c r="I6" s="11"/>
      <c r="J6" s="11"/>
    </row>
    <row r="7" spans="3:11" s="11" customFormat="1" ht="15" customHeight="1" x14ac:dyDescent="0.25">
      <c r="E7" s="17"/>
      <c r="F7" s="17"/>
    </row>
    <row r="8" spans="3:11" s="11" customFormat="1" ht="15" customHeight="1" x14ac:dyDescent="0.25">
      <c r="E8" s="17"/>
      <c r="F8" s="17"/>
    </row>
    <row r="9" spans="3:11" s="11" customFormat="1" ht="15" customHeight="1" x14ac:dyDescent="0.25">
      <c r="E9" s="17"/>
      <c r="F9" s="17"/>
    </row>
    <row r="10" spans="3:11" s="11" customFormat="1" ht="15" customHeight="1" x14ac:dyDescent="0.25">
      <c r="E10" s="17"/>
      <c r="F10" s="17"/>
    </row>
    <row r="11" spans="3:11" s="11" customFormat="1" ht="15" customHeight="1" x14ac:dyDescent="0.25">
      <c r="E11" s="17"/>
      <c r="F11" s="17"/>
    </row>
    <row r="12" spans="3:11" s="11" customFormat="1" x14ac:dyDescent="0.25">
      <c r="E12" s="17"/>
      <c r="F12" s="17"/>
    </row>
    <row r="13" spans="3:11" s="11" customFormat="1" ht="17.399999999999999" x14ac:dyDescent="0.25">
      <c r="E13" s="17"/>
      <c r="F13" s="16" t="s">
        <v>8</v>
      </c>
      <c r="G13" s="14"/>
      <c r="H13" s="15"/>
    </row>
    <row r="14" spans="3:11" s="11" customFormat="1" x14ac:dyDescent="0.25">
      <c r="E14" s="17"/>
      <c r="F14" s="17"/>
    </row>
    <row r="15" spans="3:11" s="11" customFormat="1" ht="22.5" customHeight="1" x14ac:dyDescent="0.25">
      <c r="C15" s="45" t="s">
        <v>9</v>
      </c>
      <c r="D15" s="45"/>
      <c r="E15" s="45"/>
      <c r="F15" s="45"/>
      <c r="G15" s="45"/>
      <c r="H15" s="45"/>
      <c r="I15" s="45"/>
      <c r="J15" s="45"/>
      <c r="K15" s="45"/>
    </row>
    <row r="16" spans="3:11" s="11" customFormat="1" ht="19.2" x14ac:dyDescent="0.25">
      <c r="C16" s="46" t="s">
        <v>10</v>
      </c>
      <c r="D16" s="46"/>
      <c r="E16" s="46"/>
      <c r="F16" s="46"/>
      <c r="G16" s="46"/>
      <c r="H16" s="46"/>
      <c r="I16" s="46"/>
      <c r="J16" s="46"/>
      <c r="K16" s="46"/>
    </row>
    <row r="17" spans="1:19" s="11" customFormat="1" ht="20.399999999999999" x14ac:dyDescent="0.25">
      <c r="D17" s="51"/>
      <c r="E17" s="52"/>
      <c r="F17" s="52"/>
      <c r="G17" s="52"/>
      <c r="H17" s="52"/>
      <c r="I17" s="52"/>
      <c r="J17" s="52"/>
    </row>
    <row r="18" spans="1:19" s="11" customFormat="1" x14ac:dyDescent="0.25">
      <c r="D18" s="12"/>
      <c r="E18" s="12"/>
      <c r="F18" s="12"/>
      <c r="G18" s="12"/>
      <c r="H18" s="12"/>
      <c r="I18" s="12"/>
      <c r="J18" s="12"/>
    </row>
    <row r="19" spans="1:19" s="11" customFormat="1" ht="17.399999999999999" x14ac:dyDescent="0.25">
      <c r="C19" s="62" t="s">
        <v>2</v>
      </c>
      <c r="D19" s="62"/>
      <c r="E19" s="62"/>
      <c r="F19" s="62"/>
      <c r="G19" s="62"/>
      <c r="H19" s="62"/>
      <c r="I19" s="62"/>
      <c r="J19" s="62"/>
      <c r="K19" s="62"/>
    </row>
    <row r="20" spans="1:19" s="11" customFormat="1" ht="17.399999999999999" x14ac:dyDescent="0.25">
      <c r="A20" s="13" t="s">
        <v>7</v>
      </c>
      <c r="C20" s="62" t="s">
        <v>11</v>
      </c>
      <c r="D20" s="62"/>
      <c r="E20" s="62"/>
      <c r="F20" s="62"/>
      <c r="G20" s="62"/>
      <c r="H20" s="62"/>
      <c r="I20" s="62"/>
      <c r="J20" s="62"/>
      <c r="K20" s="62"/>
    </row>
    <row r="21" spans="1:19" s="11" customFormat="1" ht="18" customHeight="1" x14ac:dyDescent="0.25">
      <c r="C21" s="62" t="s">
        <v>18</v>
      </c>
      <c r="D21" s="62"/>
      <c r="E21" s="62"/>
      <c r="F21" s="62"/>
      <c r="G21" s="62"/>
      <c r="H21" s="62"/>
      <c r="I21" s="62"/>
      <c r="J21" s="62"/>
      <c r="K21" s="62"/>
    </row>
    <row r="22" spans="1:19" s="11" customFormat="1" ht="19.5" customHeight="1" thickBot="1" x14ac:dyDescent="0.3">
      <c r="E22" s="17"/>
      <c r="F22" s="17"/>
    </row>
    <row r="23" spans="1:19" s="3" customFormat="1" ht="36.75" customHeight="1" thickBot="1" x14ac:dyDescent="0.3">
      <c r="A23" s="8"/>
      <c r="B23" s="8"/>
      <c r="C23" s="8"/>
      <c r="D23" s="49"/>
      <c r="E23" s="58" t="s">
        <v>12</v>
      </c>
      <c r="F23" s="59"/>
      <c r="G23" s="60"/>
      <c r="H23" s="55"/>
      <c r="I23" s="56"/>
      <c r="J23" s="57"/>
      <c r="K23" s="8"/>
      <c r="L23" s="8"/>
      <c r="M23" s="8"/>
      <c r="N23" s="8"/>
    </row>
    <row r="24" spans="1:19" s="3" customFormat="1" ht="37.5" customHeight="1" thickBot="1" x14ac:dyDescent="0.3">
      <c r="A24" s="8"/>
      <c r="B24" s="8"/>
      <c r="C24" s="8"/>
      <c r="D24" s="50"/>
      <c r="E24" s="61"/>
      <c r="F24" s="61"/>
      <c r="G24" s="29"/>
      <c r="H24" s="53" t="s">
        <v>6</v>
      </c>
      <c r="I24" s="54"/>
      <c r="J24" s="30">
        <v>7318704.4100000001</v>
      </c>
      <c r="K24" s="8"/>
      <c r="L24" s="8"/>
      <c r="M24" s="8"/>
      <c r="N24" s="8"/>
    </row>
    <row r="25" spans="1:19" s="3" customFormat="1" ht="45.75" customHeight="1" thickBot="1" x14ac:dyDescent="0.3">
      <c r="A25" s="8"/>
      <c r="B25" s="8"/>
      <c r="C25" s="8"/>
      <c r="D25" s="50"/>
      <c r="E25" s="29" t="s">
        <v>3</v>
      </c>
      <c r="F25" s="29" t="s">
        <v>4</v>
      </c>
      <c r="G25" s="29" t="s">
        <v>5</v>
      </c>
      <c r="H25" s="29" t="s">
        <v>0</v>
      </c>
      <c r="I25" s="29" t="s">
        <v>1</v>
      </c>
      <c r="J25" s="29"/>
      <c r="K25" s="8"/>
      <c r="L25" s="8"/>
      <c r="M25" s="37"/>
      <c r="N25" s="37"/>
      <c r="O25" s="38"/>
      <c r="P25" s="38"/>
      <c r="Q25" s="38"/>
      <c r="R25" s="38"/>
      <c r="S25" s="38"/>
    </row>
    <row r="26" spans="1:19" s="3" customFormat="1" ht="17.399999999999999" x14ac:dyDescent="0.3">
      <c r="A26" s="8"/>
      <c r="B26" s="8"/>
      <c r="C26" s="8"/>
      <c r="D26" s="7"/>
      <c r="E26" s="31">
        <v>45566</v>
      </c>
      <c r="F26" s="32" t="s">
        <v>19</v>
      </c>
      <c r="G26" s="34" t="s">
        <v>20</v>
      </c>
      <c r="H26" s="33">
        <v>1000</v>
      </c>
      <c r="I26" s="33"/>
      <c r="J26" s="36">
        <f>+J24+H26-I26</f>
        <v>7319704.4100000001</v>
      </c>
      <c r="K26" s="8"/>
      <c r="L26" s="8"/>
      <c r="M26" s="37"/>
      <c r="N26" s="37"/>
      <c r="O26" s="38"/>
      <c r="P26" s="38"/>
      <c r="Q26" s="38"/>
      <c r="R26" s="38"/>
      <c r="S26" s="38"/>
    </row>
    <row r="27" spans="1:19" s="3" customFormat="1" ht="17.399999999999999" x14ac:dyDescent="0.3">
      <c r="A27" s="8"/>
      <c r="B27" s="8"/>
      <c r="C27" s="8"/>
      <c r="D27" s="7"/>
      <c r="E27" s="31">
        <v>45566</v>
      </c>
      <c r="F27" s="32" t="s">
        <v>21</v>
      </c>
      <c r="G27" s="34" t="s">
        <v>20</v>
      </c>
      <c r="H27" s="33">
        <v>500</v>
      </c>
      <c r="I27" s="33"/>
      <c r="J27" s="36">
        <f>+J26+H27-I27</f>
        <v>7320204.4100000001</v>
      </c>
      <c r="K27" s="8"/>
      <c r="L27" s="8"/>
      <c r="M27" s="37"/>
      <c r="N27" s="37"/>
      <c r="O27" s="38"/>
      <c r="P27" s="38"/>
      <c r="Q27" s="38"/>
      <c r="R27" s="38"/>
      <c r="S27" s="38"/>
    </row>
    <row r="28" spans="1:19" s="3" customFormat="1" ht="17.399999999999999" x14ac:dyDescent="0.3">
      <c r="A28" s="8"/>
      <c r="B28" s="8"/>
      <c r="C28" s="8"/>
      <c r="D28" s="7"/>
      <c r="E28" s="31">
        <v>45566</v>
      </c>
      <c r="F28" s="32" t="s">
        <v>22</v>
      </c>
      <c r="G28" s="34" t="s">
        <v>20</v>
      </c>
      <c r="H28" s="33">
        <v>21854.3</v>
      </c>
      <c r="I28" s="33"/>
      <c r="J28" s="36">
        <f>+J27+H28-I28</f>
        <v>7342058.71</v>
      </c>
      <c r="K28" s="8"/>
      <c r="L28" s="8"/>
      <c r="M28" s="37"/>
      <c r="N28" s="37"/>
      <c r="O28" s="38"/>
      <c r="P28" s="38"/>
      <c r="Q28" s="38"/>
      <c r="R28" s="38"/>
      <c r="S28" s="38"/>
    </row>
    <row r="29" spans="1:19" s="3" customFormat="1" ht="17.399999999999999" x14ac:dyDescent="0.3">
      <c r="A29" s="8"/>
      <c r="B29" s="8"/>
      <c r="C29" s="8"/>
      <c r="D29" s="7"/>
      <c r="E29" s="31">
        <v>45568</v>
      </c>
      <c r="F29" s="32" t="s">
        <v>23</v>
      </c>
      <c r="G29" s="34" t="s">
        <v>20</v>
      </c>
      <c r="H29" s="33">
        <v>4500000</v>
      </c>
      <c r="I29" s="33"/>
      <c r="J29" s="36">
        <f t="shared" ref="J29:J50" si="0">+J28+H29-I29</f>
        <v>11842058.710000001</v>
      </c>
      <c r="K29" s="8"/>
      <c r="L29" s="8"/>
      <c r="M29" s="37"/>
      <c r="N29" s="37"/>
      <c r="O29" s="38"/>
      <c r="P29" s="38"/>
      <c r="Q29" s="38"/>
      <c r="R29" s="38"/>
      <c r="S29" s="38"/>
    </row>
    <row r="30" spans="1:19" s="3" customFormat="1" ht="17.399999999999999" x14ac:dyDescent="0.3">
      <c r="A30" s="8"/>
      <c r="B30" s="8"/>
      <c r="C30" s="8"/>
      <c r="D30" s="7"/>
      <c r="E30" s="31">
        <v>45568</v>
      </c>
      <c r="F30" s="32" t="s">
        <v>29</v>
      </c>
      <c r="G30" s="34" t="s">
        <v>15</v>
      </c>
      <c r="H30" s="33"/>
      <c r="I30" s="33">
        <v>4500000</v>
      </c>
      <c r="J30" s="36">
        <f t="shared" si="0"/>
        <v>7342058.7100000009</v>
      </c>
      <c r="K30" s="8"/>
      <c r="L30" s="8"/>
      <c r="M30" s="37"/>
      <c r="N30" s="37"/>
      <c r="O30" s="38"/>
      <c r="P30" s="38"/>
      <c r="Q30" s="38"/>
      <c r="R30" s="38"/>
      <c r="S30" s="38"/>
    </row>
    <row r="31" spans="1:19" s="3" customFormat="1" ht="17.399999999999999" x14ac:dyDescent="0.3">
      <c r="A31" s="8"/>
      <c r="B31" s="8"/>
      <c r="C31" s="8"/>
      <c r="D31" s="7"/>
      <c r="E31" s="31">
        <v>45568</v>
      </c>
      <c r="F31" s="32" t="s">
        <v>30</v>
      </c>
      <c r="G31" s="34" t="s">
        <v>15</v>
      </c>
      <c r="H31" s="33"/>
      <c r="I31" s="33">
        <v>14732.01</v>
      </c>
      <c r="J31" s="36">
        <f t="shared" si="0"/>
        <v>7327326.7000000011</v>
      </c>
      <c r="K31" s="8"/>
      <c r="L31" s="8"/>
      <c r="M31" s="37"/>
      <c r="N31" s="37"/>
      <c r="O31" s="38"/>
      <c r="P31" s="38"/>
      <c r="Q31" s="38"/>
      <c r="R31" s="38"/>
      <c r="S31" s="38"/>
    </row>
    <row r="32" spans="1:19" s="3" customFormat="1" ht="17.399999999999999" x14ac:dyDescent="0.3">
      <c r="A32" s="8"/>
      <c r="B32" s="8"/>
      <c r="C32" s="8"/>
      <c r="D32" s="7"/>
      <c r="E32" s="31">
        <v>45574</v>
      </c>
      <c r="F32" s="32" t="s">
        <v>17</v>
      </c>
      <c r="G32" s="34" t="s">
        <v>16</v>
      </c>
      <c r="H32" s="33"/>
      <c r="I32" s="33">
        <v>1098963.26</v>
      </c>
      <c r="J32" s="36">
        <f t="shared" si="0"/>
        <v>6228363.4400000013</v>
      </c>
      <c r="K32" s="8"/>
      <c r="L32" s="8"/>
      <c r="M32" s="37"/>
      <c r="N32" s="37"/>
      <c r="O32" s="38"/>
      <c r="P32" s="38"/>
      <c r="Q32" s="38"/>
      <c r="R32" s="38"/>
      <c r="S32" s="38"/>
    </row>
    <row r="33" spans="1:19" s="3" customFormat="1" ht="17.399999999999999" x14ac:dyDescent="0.3">
      <c r="A33" s="8"/>
      <c r="B33" s="8"/>
      <c r="C33" s="8"/>
      <c r="D33" s="7"/>
      <c r="E33" s="31">
        <v>45579</v>
      </c>
      <c r="F33" s="32" t="s">
        <v>31</v>
      </c>
      <c r="G33" s="34" t="s">
        <v>15</v>
      </c>
      <c r="H33" s="33"/>
      <c r="I33" s="33">
        <v>270675</v>
      </c>
      <c r="J33" s="36">
        <f t="shared" si="0"/>
        <v>5957688.4400000013</v>
      </c>
      <c r="K33" s="8"/>
      <c r="L33" s="8"/>
      <c r="M33" s="37"/>
      <c r="N33" s="37"/>
      <c r="O33" s="38"/>
      <c r="P33" s="38"/>
      <c r="Q33" s="38"/>
      <c r="R33" s="38"/>
      <c r="S33" s="38"/>
    </row>
    <row r="34" spans="1:19" s="3" customFormat="1" ht="17.399999999999999" x14ac:dyDescent="0.3">
      <c r="A34" s="8"/>
      <c r="B34" s="8"/>
      <c r="C34" s="8"/>
      <c r="D34" s="7"/>
      <c r="E34" s="31">
        <v>45579</v>
      </c>
      <c r="F34" s="32" t="s">
        <v>32</v>
      </c>
      <c r="G34" s="34" t="s">
        <v>15</v>
      </c>
      <c r="H34" s="33"/>
      <c r="I34" s="33">
        <v>180450</v>
      </c>
      <c r="J34" s="36">
        <f t="shared" si="0"/>
        <v>5777238.4400000013</v>
      </c>
      <c r="K34" s="8"/>
      <c r="L34" s="8"/>
      <c r="M34" s="37"/>
      <c r="N34" s="37"/>
      <c r="O34" s="38"/>
      <c r="P34" s="38"/>
      <c r="Q34" s="38"/>
      <c r="R34" s="38"/>
      <c r="S34" s="38"/>
    </row>
    <row r="35" spans="1:19" s="3" customFormat="1" ht="17.399999999999999" x14ac:dyDescent="0.3">
      <c r="A35" s="8"/>
      <c r="B35" s="8"/>
      <c r="C35" s="8"/>
      <c r="D35" s="7"/>
      <c r="E35" s="31">
        <v>45579</v>
      </c>
      <c r="F35" s="32" t="s">
        <v>33</v>
      </c>
      <c r="G35" s="34" t="s">
        <v>15</v>
      </c>
      <c r="H35" s="33"/>
      <c r="I35" s="33">
        <v>270675</v>
      </c>
      <c r="J35" s="36">
        <f t="shared" si="0"/>
        <v>5506563.4400000013</v>
      </c>
      <c r="K35" s="8"/>
      <c r="L35" s="8"/>
      <c r="M35" s="37"/>
      <c r="N35" s="37"/>
      <c r="O35" s="38"/>
      <c r="P35" s="38"/>
      <c r="Q35" s="38"/>
      <c r="R35" s="38"/>
      <c r="S35" s="38"/>
    </row>
    <row r="36" spans="1:19" s="3" customFormat="1" ht="17.399999999999999" x14ac:dyDescent="0.3">
      <c r="A36" s="8"/>
      <c r="B36" s="8"/>
      <c r="C36" s="8"/>
      <c r="D36" s="7"/>
      <c r="E36" s="31">
        <v>45583</v>
      </c>
      <c r="F36" s="32" t="s">
        <v>34</v>
      </c>
      <c r="G36" s="34" t="s">
        <v>15</v>
      </c>
      <c r="H36" s="33"/>
      <c r="I36" s="33">
        <v>126441</v>
      </c>
      <c r="J36" s="36">
        <f t="shared" si="0"/>
        <v>5380122.4400000013</v>
      </c>
      <c r="K36" s="8"/>
      <c r="L36" s="8"/>
      <c r="M36" s="37"/>
      <c r="N36" s="37"/>
      <c r="O36" s="38"/>
      <c r="P36" s="38"/>
      <c r="Q36" s="38"/>
      <c r="R36" s="38"/>
      <c r="S36" s="38"/>
    </row>
    <row r="37" spans="1:19" s="3" customFormat="1" ht="17.399999999999999" x14ac:dyDescent="0.3">
      <c r="A37" s="8"/>
      <c r="B37" s="8"/>
      <c r="C37" s="8"/>
      <c r="D37" s="7"/>
      <c r="E37" s="31">
        <v>45587</v>
      </c>
      <c r="F37" s="32" t="s">
        <v>24</v>
      </c>
      <c r="G37" s="34" t="s">
        <v>20</v>
      </c>
      <c r="H37" s="33">
        <v>38600</v>
      </c>
      <c r="I37" s="33"/>
      <c r="J37" s="36">
        <f t="shared" si="0"/>
        <v>5418722.4400000013</v>
      </c>
      <c r="K37" s="8"/>
      <c r="L37" s="8"/>
      <c r="M37" s="37"/>
      <c r="N37" s="37"/>
      <c r="O37" s="38"/>
      <c r="P37" s="38"/>
      <c r="Q37" s="38"/>
      <c r="R37" s="38"/>
      <c r="S37" s="38"/>
    </row>
    <row r="38" spans="1:19" s="3" customFormat="1" ht="17.399999999999999" x14ac:dyDescent="0.3">
      <c r="A38" s="8"/>
      <c r="B38" s="8"/>
      <c r="C38" s="8"/>
      <c r="D38" s="7"/>
      <c r="E38" s="31">
        <v>45589</v>
      </c>
      <c r="F38" s="32" t="s">
        <v>25</v>
      </c>
      <c r="G38" s="34" t="s">
        <v>16</v>
      </c>
      <c r="H38" s="33">
        <v>1170232.47</v>
      </c>
      <c r="I38" s="33"/>
      <c r="J38" s="36">
        <f t="shared" si="0"/>
        <v>6588954.9100000011</v>
      </c>
      <c r="K38" s="8"/>
      <c r="L38" s="8"/>
      <c r="M38" s="37"/>
      <c r="N38" s="37"/>
      <c r="O38" s="38"/>
      <c r="P38" s="38"/>
      <c r="Q38" s="38"/>
      <c r="R38" s="38"/>
      <c r="S38" s="38"/>
    </row>
    <row r="39" spans="1:19" s="3" customFormat="1" ht="17.399999999999999" x14ac:dyDescent="0.3">
      <c r="A39" s="8"/>
      <c r="B39" s="8"/>
      <c r="C39" s="8"/>
      <c r="D39" s="7"/>
      <c r="E39" s="31">
        <v>45593</v>
      </c>
      <c r="F39" s="32" t="s">
        <v>26</v>
      </c>
      <c r="G39" s="34" t="s">
        <v>20</v>
      </c>
      <c r="H39" s="33">
        <v>1500</v>
      </c>
      <c r="I39" s="33"/>
      <c r="J39" s="36">
        <f t="shared" si="0"/>
        <v>6590454.9100000011</v>
      </c>
      <c r="K39" s="8"/>
      <c r="L39" s="8"/>
      <c r="M39" s="37"/>
      <c r="N39" s="37"/>
      <c r="O39" s="38"/>
      <c r="P39" s="38"/>
      <c r="Q39" s="38"/>
      <c r="R39" s="38"/>
      <c r="S39" s="38"/>
    </row>
    <row r="40" spans="1:19" s="3" customFormat="1" ht="17.399999999999999" x14ac:dyDescent="0.3">
      <c r="A40" s="8"/>
      <c r="B40" s="8"/>
      <c r="C40" s="8"/>
      <c r="D40" s="7"/>
      <c r="E40" s="31">
        <v>45593</v>
      </c>
      <c r="F40" s="32" t="s">
        <v>27</v>
      </c>
      <c r="G40" s="34" t="s">
        <v>20</v>
      </c>
      <c r="H40" s="33">
        <v>9500</v>
      </c>
      <c r="I40" s="33"/>
      <c r="J40" s="36">
        <f t="shared" si="0"/>
        <v>6599954.9100000011</v>
      </c>
      <c r="K40" s="8"/>
      <c r="L40" s="8"/>
      <c r="M40" s="37"/>
      <c r="N40" s="37"/>
      <c r="O40" s="38"/>
      <c r="P40" s="38"/>
      <c r="Q40" s="38"/>
      <c r="R40" s="38"/>
      <c r="S40" s="38"/>
    </row>
    <row r="41" spans="1:19" s="3" customFormat="1" ht="17.399999999999999" x14ac:dyDescent="0.3">
      <c r="A41" s="8"/>
      <c r="B41" s="8"/>
      <c r="C41" s="8"/>
      <c r="D41" s="7"/>
      <c r="E41" s="31">
        <v>45594</v>
      </c>
      <c r="F41" s="32" t="s">
        <v>28</v>
      </c>
      <c r="G41" s="34" t="s">
        <v>20</v>
      </c>
      <c r="H41" s="33">
        <v>7000</v>
      </c>
      <c r="I41" s="33"/>
      <c r="J41" s="36">
        <f t="shared" si="0"/>
        <v>6606954.9100000011</v>
      </c>
      <c r="K41" s="8"/>
      <c r="L41" s="8"/>
      <c r="M41" s="37"/>
      <c r="N41" s="37"/>
      <c r="O41" s="38"/>
      <c r="P41" s="38"/>
      <c r="Q41" s="38"/>
      <c r="R41" s="38"/>
      <c r="S41" s="38"/>
    </row>
    <row r="42" spans="1:19" s="3" customFormat="1" ht="17.399999999999999" x14ac:dyDescent="0.3">
      <c r="A42" s="8"/>
      <c r="B42" s="8"/>
      <c r="C42" s="8"/>
      <c r="D42" s="7"/>
      <c r="E42" s="31">
        <v>45594</v>
      </c>
      <c r="F42" s="32" t="s">
        <v>35</v>
      </c>
      <c r="G42" s="34" t="s">
        <v>15</v>
      </c>
      <c r="H42" s="33"/>
      <c r="I42" s="33">
        <v>93375</v>
      </c>
      <c r="J42" s="36">
        <f t="shared" si="0"/>
        <v>6513579.9100000011</v>
      </c>
      <c r="K42" s="8"/>
      <c r="L42" s="8"/>
      <c r="M42" s="37"/>
      <c r="N42" s="37"/>
      <c r="O42" s="38"/>
      <c r="P42" s="38"/>
      <c r="Q42" s="38"/>
      <c r="R42" s="38"/>
      <c r="S42" s="38"/>
    </row>
    <row r="43" spans="1:19" s="3" customFormat="1" ht="17.399999999999999" x14ac:dyDescent="0.3">
      <c r="A43" s="8"/>
      <c r="B43" s="8"/>
      <c r="C43" s="8"/>
      <c r="D43" s="7"/>
      <c r="E43" s="31">
        <v>45594</v>
      </c>
      <c r="F43" s="32" t="s">
        <v>36</v>
      </c>
      <c r="G43" s="34" t="s">
        <v>15</v>
      </c>
      <c r="H43" s="33"/>
      <c r="I43" s="33">
        <v>90375</v>
      </c>
      <c r="J43" s="36">
        <f t="shared" si="0"/>
        <v>6423204.9100000011</v>
      </c>
      <c r="K43" s="8"/>
      <c r="L43" s="8"/>
      <c r="M43" s="37"/>
      <c r="N43" s="37"/>
      <c r="O43" s="38"/>
      <c r="P43" s="38"/>
      <c r="Q43" s="38"/>
      <c r="R43" s="38"/>
      <c r="S43" s="38"/>
    </row>
    <row r="44" spans="1:19" s="3" customFormat="1" ht="17.399999999999999" x14ac:dyDescent="0.3">
      <c r="A44" s="8"/>
      <c r="B44" s="8"/>
      <c r="C44" s="8"/>
      <c r="D44" s="7"/>
      <c r="E44" s="31">
        <v>45594</v>
      </c>
      <c r="F44" s="32" t="s">
        <v>37</v>
      </c>
      <c r="G44" s="34" t="s">
        <v>15</v>
      </c>
      <c r="H44" s="33"/>
      <c r="I44" s="33">
        <v>75312.5</v>
      </c>
      <c r="J44" s="36">
        <f t="shared" si="0"/>
        <v>6347892.4100000011</v>
      </c>
      <c r="K44" s="8"/>
      <c r="L44" s="8"/>
      <c r="M44" s="37"/>
      <c r="N44" s="37"/>
      <c r="O44" s="38"/>
      <c r="P44" s="38"/>
      <c r="Q44" s="38"/>
      <c r="R44" s="38"/>
      <c r="S44" s="38"/>
    </row>
    <row r="45" spans="1:19" s="3" customFormat="1" ht="17.399999999999999" x14ac:dyDescent="0.3">
      <c r="A45" s="8"/>
      <c r="B45" s="8"/>
      <c r="C45" s="8"/>
      <c r="D45" s="7"/>
      <c r="E45" s="31">
        <v>45594</v>
      </c>
      <c r="F45" s="32" t="s">
        <v>38</v>
      </c>
      <c r="G45" s="34" t="s">
        <v>15</v>
      </c>
      <c r="H45" s="33"/>
      <c r="I45" s="33">
        <v>90375</v>
      </c>
      <c r="J45" s="36">
        <f t="shared" si="0"/>
        <v>6257517.4100000011</v>
      </c>
      <c r="K45" s="8"/>
      <c r="L45" s="8"/>
      <c r="M45" s="37"/>
      <c r="N45" s="37"/>
      <c r="O45" s="38"/>
      <c r="P45" s="38"/>
      <c r="Q45" s="38"/>
      <c r="R45" s="38"/>
      <c r="S45" s="38"/>
    </row>
    <row r="46" spans="1:19" s="3" customFormat="1" ht="17.399999999999999" x14ac:dyDescent="0.3">
      <c r="A46" s="8"/>
      <c r="B46" s="8"/>
      <c r="C46" s="8"/>
      <c r="D46" s="7"/>
      <c r="E46" s="31">
        <v>45595</v>
      </c>
      <c r="F46" s="32" t="s">
        <v>39</v>
      </c>
      <c r="G46" s="34" t="s">
        <v>15</v>
      </c>
      <c r="H46" s="33"/>
      <c r="I46" s="33">
        <v>34752.019999999997</v>
      </c>
      <c r="J46" s="36">
        <f t="shared" si="0"/>
        <v>6222765.3900000015</v>
      </c>
      <c r="K46" s="8"/>
      <c r="L46" s="8"/>
      <c r="M46" s="37"/>
      <c r="N46" s="37"/>
      <c r="O46" s="38"/>
      <c r="P46" s="38"/>
      <c r="Q46" s="38"/>
      <c r="R46" s="38"/>
      <c r="S46" s="38"/>
    </row>
    <row r="47" spans="1:19" s="3" customFormat="1" ht="17.399999999999999" x14ac:dyDescent="0.3">
      <c r="A47" s="8"/>
      <c r="B47" s="8"/>
      <c r="C47" s="8"/>
      <c r="D47" s="7"/>
      <c r="E47" s="31">
        <v>45595</v>
      </c>
      <c r="F47" s="32" t="s">
        <v>40</v>
      </c>
      <c r="G47" s="34" t="s">
        <v>15</v>
      </c>
      <c r="H47" s="33"/>
      <c r="I47" s="33">
        <v>197620</v>
      </c>
      <c r="J47" s="36">
        <f t="shared" si="0"/>
        <v>6025145.3900000015</v>
      </c>
      <c r="K47" s="8"/>
      <c r="L47" s="8"/>
      <c r="M47" s="37"/>
      <c r="N47" s="37"/>
      <c r="O47" s="38"/>
      <c r="P47" s="38"/>
      <c r="Q47" s="38"/>
      <c r="R47" s="38"/>
      <c r="S47" s="38"/>
    </row>
    <row r="48" spans="1:19" s="3" customFormat="1" ht="17.399999999999999" x14ac:dyDescent="0.3">
      <c r="A48" s="8"/>
      <c r="B48" s="8"/>
      <c r="C48" s="8"/>
      <c r="D48" s="7"/>
      <c r="E48" s="31">
        <v>45596</v>
      </c>
      <c r="F48" s="32"/>
      <c r="G48" s="34" t="s">
        <v>42</v>
      </c>
      <c r="H48" s="33"/>
      <c r="I48" s="33">
        <v>1433053.54</v>
      </c>
      <c r="J48" s="36">
        <f t="shared" si="0"/>
        <v>4592091.8500000015</v>
      </c>
      <c r="K48" s="8"/>
      <c r="L48" s="8"/>
      <c r="M48" s="37"/>
      <c r="N48" s="37"/>
      <c r="O48" s="38"/>
      <c r="P48" s="38"/>
      <c r="Q48" s="38"/>
      <c r="R48" s="38"/>
      <c r="S48" s="38"/>
    </row>
    <row r="49" spans="4:19" s="10" customFormat="1" ht="18" customHeight="1" x14ac:dyDescent="0.3">
      <c r="D49" s="7"/>
      <c r="E49" s="31"/>
      <c r="F49" s="32"/>
      <c r="G49" s="35" t="s">
        <v>41</v>
      </c>
      <c r="H49" s="33"/>
      <c r="I49" s="33">
        <v>7935.39</v>
      </c>
      <c r="J49" s="36">
        <f t="shared" si="0"/>
        <v>4584156.4600000018</v>
      </c>
      <c r="O49" s="40"/>
      <c r="P49" s="40"/>
      <c r="Q49" s="40"/>
      <c r="R49" s="40"/>
      <c r="S49" s="40"/>
    </row>
    <row r="50" spans="4:19" s="10" customFormat="1" ht="18" customHeight="1" x14ac:dyDescent="0.3">
      <c r="D50" s="7"/>
      <c r="E50" s="31"/>
      <c r="F50" s="32"/>
      <c r="G50" s="35" t="s">
        <v>14</v>
      </c>
      <c r="H50" s="33"/>
      <c r="I50" s="33">
        <v>175</v>
      </c>
      <c r="J50" s="36">
        <f t="shared" si="0"/>
        <v>4583981.4600000018</v>
      </c>
      <c r="O50" s="40"/>
      <c r="P50" s="40"/>
      <c r="Q50" s="40"/>
      <c r="R50" s="40"/>
      <c r="S50" s="40"/>
    </row>
    <row r="51" spans="4:19" s="8" customFormat="1" ht="16.5" customHeight="1" x14ac:dyDescent="0.3">
      <c r="D51" s="7"/>
      <c r="E51" s="43"/>
      <c r="F51" s="44"/>
      <c r="G51" s="39" t="s">
        <v>13</v>
      </c>
      <c r="H51" s="28">
        <f>SUM(H26:H50)</f>
        <v>5750186.7699999996</v>
      </c>
      <c r="I51" s="28">
        <f>SUM(I26:I50)</f>
        <v>8484909.7199999988</v>
      </c>
      <c r="J51" s="28">
        <f>SUM(J50)</f>
        <v>4583981.4600000018</v>
      </c>
      <c r="O51" s="37"/>
      <c r="P51" s="37"/>
      <c r="Q51" s="37"/>
      <c r="R51" s="37"/>
      <c r="S51" s="37"/>
    </row>
    <row r="52" spans="4:19" s="8" customFormat="1" ht="16.5" customHeight="1" x14ac:dyDescent="0.3">
      <c r="D52" s="10"/>
      <c r="E52" s="20"/>
      <c r="F52" s="21"/>
      <c r="G52" s="21"/>
      <c r="H52" s="22"/>
      <c r="I52" s="23"/>
      <c r="J52" s="24"/>
      <c r="O52" s="37"/>
      <c r="P52" s="37"/>
      <c r="Q52" s="37"/>
      <c r="R52" s="37"/>
      <c r="S52" s="37"/>
    </row>
    <row r="53" spans="4:19" s="8" customFormat="1" ht="16.5" customHeight="1" x14ac:dyDescent="0.3">
      <c r="D53" s="10"/>
      <c r="E53" s="20"/>
      <c r="F53" s="21"/>
      <c r="G53" s="21"/>
      <c r="H53" s="22"/>
      <c r="I53" s="23"/>
      <c r="J53" s="24"/>
      <c r="O53" s="37"/>
      <c r="P53" s="37"/>
      <c r="Q53" s="37"/>
      <c r="R53" s="37"/>
      <c r="S53" s="37"/>
    </row>
    <row r="54" spans="4:19" s="8" customFormat="1" ht="16.5" customHeight="1" x14ac:dyDescent="0.3">
      <c r="D54" s="10"/>
      <c r="E54" s="20"/>
      <c r="F54" s="21"/>
      <c r="G54" s="21"/>
      <c r="H54" s="22"/>
      <c r="I54" s="23"/>
      <c r="J54" s="24"/>
      <c r="O54" s="37"/>
      <c r="P54" s="37"/>
      <c r="Q54" s="37"/>
      <c r="R54" s="37"/>
      <c r="S54" s="37"/>
    </row>
    <row r="55" spans="4:19" s="8" customFormat="1" ht="16.5" customHeight="1" x14ac:dyDescent="0.3">
      <c r="D55" s="10"/>
      <c r="E55" s="20"/>
      <c r="F55" s="21"/>
      <c r="G55" s="21"/>
      <c r="H55" s="22"/>
      <c r="I55" s="23"/>
      <c r="J55" s="24"/>
      <c r="O55" s="37"/>
      <c r="P55" s="37"/>
      <c r="Q55" s="37"/>
      <c r="R55" s="37"/>
      <c r="S55" s="37"/>
    </row>
    <row r="56" spans="4:19" s="8" customFormat="1" ht="16.5" customHeight="1" x14ac:dyDescent="0.3">
      <c r="D56" s="10"/>
      <c r="E56" s="20"/>
      <c r="F56" s="21"/>
      <c r="G56" s="21"/>
      <c r="H56" s="22"/>
      <c r="I56" s="23"/>
      <c r="J56" s="24"/>
      <c r="O56" s="37"/>
      <c r="P56" s="37"/>
      <c r="Q56" s="37"/>
      <c r="R56" s="37"/>
      <c r="S56" s="37"/>
    </row>
    <row r="57" spans="4:19" s="8" customFormat="1" ht="16.5" customHeight="1" x14ac:dyDescent="0.3">
      <c r="D57" s="10"/>
      <c r="F57" s="21"/>
      <c r="G57" s="21"/>
      <c r="H57" s="22"/>
      <c r="I57" s="23"/>
      <c r="J57" s="24"/>
      <c r="O57" s="37"/>
      <c r="P57" s="37"/>
      <c r="Q57" s="37"/>
      <c r="R57" s="37"/>
      <c r="S57" s="37"/>
    </row>
    <row r="58" spans="4:19" ht="24" customHeight="1" x14ac:dyDescent="0.25">
      <c r="D58" s="5"/>
      <c r="E58" s="18"/>
      <c r="F58" s="18"/>
      <c r="G58" s="5"/>
      <c r="H58" s="9"/>
      <c r="I58" s="9"/>
      <c r="J58" s="9"/>
      <c r="O58" s="41"/>
      <c r="P58" s="41"/>
      <c r="Q58" s="41"/>
      <c r="R58" s="41"/>
      <c r="S58" s="41"/>
    </row>
    <row r="59" spans="4:19" ht="24" customHeight="1" x14ac:dyDescent="0.25">
      <c r="D59" s="66"/>
      <c r="E59" s="66"/>
      <c r="F59" s="66"/>
      <c r="G59" s="6"/>
      <c r="H59" s="67"/>
      <c r="I59" s="67"/>
      <c r="J59" s="67"/>
      <c r="K59" s="67"/>
      <c r="O59" s="42"/>
      <c r="P59" s="42"/>
      <c r="Q59" s="42"/>
      <c r="R59" s="42"/>
      <c r="S59" s="42"/>
    </row>
    <row r="60" spans="4:19" ht="24" customHeight="1" x14ac:dyDescent="0.25">
      <c r="D60" s="63"/>
      <c r="E60" s="63"/>
      <c r="F60" s="63"/>
      <c r="G60" s="25"/>
      <c r="H60" s="63"/>
      <c r="I60" s="63"/>
      <c r="J60" s="63"/>
      <c r="K60" s="63"/>
      <c r="O60" s="42"/>
      <c r="P60" s="42"/>
      <c r="Q60" s="42"/>
      <c r="R60" s="42"/>
      <c r="S60" s="42"/>
    </row>
    <row r="61" spans="4:19" ht="14.25" customHeight="1" x14ac:dyDescent="0.25">
      <c r="D61" s="63"/>
      <c r="E61" s="63"/>
      <c r="F61" s="63"/>
      <c r="G61" s="25"/>
      <c r="H61" s="63"/>
      <c r="I61" s="63"/>
      <c r="J61" s="63"/>
      <c r="K61" s="63"/>
      <c r="L61" s="26"/>
      <c r="O61" s="42"/>
      <c r="P61" s="42"/>
      <c r="Q61" s="42"/>
      <c r="R61" s="42"/>
      <c r="S61" s="42"/>
    </row>
    <row r="62" spans="4:19" ht="19.5" customHeight="1" x14ac:dyDescent="0.25">
      <c r="E62" s="27"/>
      <c r="F62" s="25"/>
      <c r="G62" s="25"/>
      <c r="H62" s="63"/>
      <c r="I62" s="63"/>
      <c r="J62" s="63"/>
      <c r="K62" s="26"/>
      <c r="L62" s="26"/>
      <c r="O62" s="42"/>
      <c r="P62" s="42"/>
      <c r="Q62" s="42"/>
      <c r="R62" s="42"/>
      <c r="S62" s="42"/>
    </row>
    <row r="63" spans="4:19" ht="24" customHeight="1" x14ac:dyDescent="0.25">
      <c r="D63" s="3"/>
      <c r="E63" s="6"/>
      <c r="F63" s="6"/>
      <c r="G63" s="3"/>
      <c r="H63" s="4"/>
      <c r="I63" s="4"/>
      <c r="J63" s="4"/>
      <c r="O63" s="42"/>
      <c r="P63" s="42"/>
      <c r="Q63" s="42"/>
      <c r="R63" s="42"/>
      <c r="S63" s="42"/>
    </row>
    <row r="64" spans="4:19" ht="24" customHeight="1" x14ac:dyDescent="0.25">
      <c r="D64" s="47"/>
      <c r="E64" s="47"/>
      <c r="F64" s="47"/>
      <c r="G64" s="47"/>
      <c r="H64" s="47"/>
      <c r="I64" s="47"/>
      <c r="J64" s="4"/>
      <c r="O64" s="42"/>
      <c r="P64" s="42"/>
      <c r="Q64" s="42"/>
      <c r="R64" s="42"/>
      <c r="S64" s="42"/>
    </row>
    <row r="65" spans="4:19" ht="24" customHeight="1" x14ac:dyDescent="0.25">
      <c r="D65" s="47"/>
      <c r="E65" s="47"/>
      <c r="F65" s="47"/>
      <c r="G65" s="47"/>
      <c r="H65" s="47"/>
      <c r="I65" s="47"/>
      <c r="J65" s="4"/>
      <c r="O65" s="42"/>
      <c r="P65" s="42"/>
      <c r="Q65" s="42"/>
      <c r="R65" s="42"/>
      <c r="S65" s="42"/>
    </row>
    <row r="66" spans="4:19" ht="24" customHeight="1" x14ac:dyDescent="0.25">
      <c r="D66" s="3"/>
      <c r="E66" s="6"/>
      <c r="F66" s="6"/>
      <c r="G66" s="3"/>
      <c r="H66" s="4"/>
      <c r="I66" s="4"/>
      <c r="J66" s="4"/>
      <c r="O66" s="42"/>
      <c r="P66" s="42"/>
      <c r="Q66" s="42"/>
      <c r="R66" s="42"/>
      <c r="S66" s="42"/>
    </row>
    <row r="67" spans="4:19" ht="24" customHeight="1" x14ac:dyDescent="0.25">
      <c r="D67" s="3"/>
      <c r="E67" s="6"/>
      <c r="F67" s="6"/>
      <c r="G67" s="3"/>
      <c r="H67" s="4"/>
      <c r="I67" s="4"/>
      <c r="J67" s="4"/>
      <c r="O67" s="42"/>
      <c r="P67" s="42"/>
      <c r="Q67" s="42"/>
      <c r="R67" s="42"/>
      <c r="S67" s="42"/>
    </row>
    <row r="68" spans="4:19" ht="24" customHeight="1" x14ac:dyDescent="0.25">
      <c r="D68" s="5"/>
      <c r="E68" s="6"/>
      <c r="F68" s="6"/>
      <c r="G68" s="3"/>
      <c r="H68" s="4"/>
      <c r="I68" s="4"/>
      <c r="J68" s="4"/>
      <c r="O68" s="42"/>
      <c r="P68" s="42"/>
      <c r="Q68" s="42"/>
      <c r="R68" s="42"/>
      <c r="S68" s="42"/>
    </row>
    <row r="69" spans="4:19" ht="24" customHeight="1" x14ac:dyDescent="0.25">
      <c r="D69" s="65"/>
      <c r="E69" s="65"/>
      <c r="F69" s="65"/>
      <c r="G69" s="65"/>
      <c r="H69" s="65"/>
      <c r="I69" s="65"/>
      <c r="J69" s="65"/>
      <c r="O69" s="42"/>
      <c r="P69" s="42"/>
      <c r="Q69" s="42"/>
      <c r="R69" s="42"/>
      <c r="S69" s="42"/>
    </row>
    <row r="70" spans="4:19" ht="24" customHeight="1" x14ac:dyDescent="0.25">
      <c r="D70" s="64"/>
      <c r="E70" s="64"/>
      <c r="F70" s="64"/>
      <c r="G70" s="64"/>
      <c r="H70" s="64"/>
      <c r="I70" s="64"/>
      <c r="J70" s="64"/>
      <c r="O70" s="42"/>
      <c r="P70" s="42"/>
      <c r="Q70" s="42"/>
      <c r="R70" s="42"/>
      <c r="S70" s="42"/>
    </row>
    <row r="71" spans="4:19" ht="24" customHeight="1" x14ac:dyDescent="0.25">
      <c r="D71" s="48"/>
      <c r="E71" s="48"/>
      <c r="F71" s="48"/>
      <c r="G71" s="48"/>
      <c r="H71" s="48"/>
      <c r="I71" s="48"/>
      <c r="J71" s="48"/>
      <c r="O71" s="42"/>
      <c r="P71" s="42"/>
      <c r="Q71" s="42"/>
      <c r="R71" s="42"/>
      <c r="S71" s="42"/>
    </row>
    <row r="72" spans="4:19" ht="24" customHeight="1" x14ac:dyDescent="0.25">
      <c r="D72" s="48"/>
      <c r="E72" s="48"/>
      <c r="F72" s="48"/>
      <c r="G72" s="48"/>
      <c r="H72" s="48"/>
      <c r="I72" s="48"/>
      <c r="J72" s="48"/>
      <c r="O72" s="42"/>
      <c r="P72" s="42"/>
      <c r="Q72" s="42"/>
      <c r="R72" s="42"/>
      <c r="S72" s="42"/>
    </row>
    <row r="73" spans="4:19" ht="24" customHeight="1" x14ac:dyDescent="0.25">
      <c r="D73" s="48"/>
      <c r="E73" s="48"/>
      <c r="F73" s="48"/>
      <c r="G73" s="48"/>
      <c r="H73" s="48"/>
      <c r="I73" s="48"/>
      <c r="J73" s="48"/>
      <c r="O73" s="42"/>
      <c r="P73" s="42"/>
      <c r="Q73" s="42"/>
      <c r="R73" s="42"/>
      <c r="S73" s="42"/>
    </row>
    <row r="74" spans="4:19" ht="21" x14ac:dyDescent="0.25">
      <c r="D74" s="48"/>
      <c r="E74" s="48"/>
      <c r="F74" s="48"/>
      <c r="G74" s="48"/>
      <c r="H74" s="48"/>
      <c r="I74" s="48"/>
      <c r="J74" s="48"/>
      <c r="O74" s="42"/>
      <c r="P74" s="42"/>
      <c r="Q74" s="42"/>
      <c r="R74" s="42"/>
      <c r="S74" s="42"/>
    </row>
    <row r="89" spans="4:4" ht="13.8" thickBot="1" x14ac:dyDescent="0.3"/>
    <row r="90" spans="4:4" ht="15" x14ac:dyDescent="0.25">
      <c r="D90" s="2"/>
    </row>
  </sheetData>
  <mergeCells count="27">
    <mergeCell ref="D59:F59"/>
    <mergeCell ref="D60:F60"/>
    <mergeCell ref="D61:F61"/>
    <mergeCell ref="H59:K59"/>
    <mergeCell ref="H60:K60"/>
    <mergeCell ref="H61:K61"/>
    <mergeCell ref="D74:J74"/>
    <mergeCell ref="D70:J70"/>
    <mergeCell ref="D72:J72"/>
    <mergeCell ref="D71:J71"/>
    <mergeCell ref="D69:J69"/>
    <mergeCell ref="E51:F51"/>
    <mergeCell ref="C15:K15"/>
    <mergeCell ref="C16:K16"/>
    <mergeCell ref="D64:I64"/>
    <mergeCell ref="D73:J73"/>
    <mergeCell ref="D65:I65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62:J62"/>
  </mergeCells>
  <phoneticPr fontId="2" type="noConversion"/>
  <printOptions horizontalCentered="1"/>
  <pageMargins left="0.39370078740157499" right="0.15748031496063" top="0.81059055118110201" bottom="0.196850393700787" header="0" footer="0"/>
  <pageSetup paperSize="9" scale="4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Operaciones</vt:lpstr>
      <vt:lpstr>'libro banco Operaciones'!Área_de_impresión</vt:lpstr>
      <vt:lpstr>'libro banco Operaciones'!Títulos_a_imprimir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Carmen Olivo</cp:lastModifiedBy>
  <cp:lastPrinted>2024-11-08T19:56:56Z</cp:lastPrinted>
  <dcterms:created xsi:type="dcterms:W3CDTF">2006-07-11T17:39:34Z</dcterms:created>
  <dcterms:modified xsi:type="dcterms:W3CDTF">2024-11-11T03:44:44Z</dcterms:modified>
</cp:coreProperties>
</file>