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0" windowHeight="0" tabRatio="601"/>
  </bookViews>
  <sheets>
    <sheet name="libro banco Operaciones" sheetId="1" r:id="rId1"/>
  </sheets>
  <definedNames>
    <definedName name="_xlnm.Print_Area" localSheetId="0">'libro banco Operaciones'!$C$7:$K$67</definedName>
    <definedName name="_xlnm.Print_Titles" localSheetId="0">'libro banco Operaciones'!$7:$25</definedName>
  </definedNames>
  <calcPr calcId="162913"/>
</workbook>
</file>

<file path=xl/calcChain.xml><?xml version="1.0" encoding="utf-8"?>
<calcChain xmlns="http://schemas.openxmlformats.org/spreadsheetml/2006/main">
  <c r="J52" i="1" l="1"/>
  <c r="J53" i="1"/>
  <c r="J26" i="1" l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I54" i="1" l="1"/>
  <c r="H54" i="1"/>
  <c r="J54" i="1" l="1"/>
</calcChain>
</file>

<file path=xl/sharedStrings.xml><?xml version="1.0" encoding="utf-8"?>
<sst xmlns="http://schemas.openxmlformats.org/spreadsheetml/2006/main" count="68" uniqueCount="46">
  <si>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</si>
  <si>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</si>
  <si>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</si>
  <si>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</si>
  <si>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</si>
  <si>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</si>
  <si>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</si>
  <si>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</si>
  <si>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</si>
  <si>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</si>
  <si>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</si>
  <si>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</si>
  <si>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</si>
  <si>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</si>
  <si>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COMISION POR MANEJO DE CUENTA</t>
  </si>
  <si>
    <t>CHEQUE</t>
  </si>
  <si>
    <t>NOTA</t>
  </si>
  <si>
    <t>4524000000001</t>
  </si>
  <si>
    <t>COMISION 0.15%</t>
  </si>
  <si>
    <t xml:space="preserve">  Del 01 al 30 septiembre 2024</t>
  </si>
  <si>
    <t>DIFERENCIA EN LIBRO BANCO</t>
  </si>
  <si>
    <t>241107452810150029</t>
  </si>
  <si>
    <t>4524000005552</t>
  </si>
  <si>
    <t>TRANSFERENCIA</t>
  </si>
  <si>
    <t>202240058980690</t>
  </si>
  <si>
    <t>4524000001600</t>
  </si>
  <si>
    <t>202240059801345</t>
  </si>
  <si>
    <t>38426109503</t>
  </si>
  <si>
    <t>4524000200006</t>
  </si>
  <si>
    <t>222148</t>
  </si>
  <si>
    <t>222149</t>
  </si>
  <si>
    <t>222150</t>
  </si>
  <si>
    <t>222151</t>
  </si>
  <si>
    <t>222152</t>
  </si>
  <si>
    <t>222153</t>
  </si>
  <si>
    <t>222154</t>
  </si>
  <si>
    <t>222155</t>
  </si>
  <si>
    <t>222156</t>
  </si>
  <si>
    <t>222157</t>
  </si>
  <si>
    <t>222158</t>
  </si>
  <si>
    <t>222159</t>
  </si>
  <si>
    <t>222160</t>
  </si>
  <si>
    <t>222161</t>
  </si>
  <si>
    <t>222162</t>
  </si>
  <si>
    <t>222163</t>
  </si>
  <si>
    <t>222164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</si>
</sst>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\ _€_-;\-* #,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/>
    </xf>
    <xf numFmtId="0" fontId="9" fillId="0" borderId="0" xfId="0" applyFont="1" applyBorder="1"/>
    <xf numFmtId="164" fontId="9" fillId="0" borderId="0" xfId="0" applyNumberFormat="1" applyFont="1" applyBorder="1"/>
    <xf numFmtId="164" fontId="17" fillId="0" borderId="0" xfId="5" applyNumberFormat="1" applyFont="1" applyBorder="1"/>
    <xf numFmtId="4" fontId="8" fillId="2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Fill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3" fillId="2" borderId="1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10" fillId="2" borderId="6" xfId="0" applyNumberFormat="1" applyFont="1" applyFill="1" applyBorder="1" applyAlignment="1">
      <alignment horizontal="center" vertical="center"/>
    </xf>
    <xf numFmtId="14" fontId="18" fillId="2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/>
    </xf>
    <xf numFmtId="165" fontId="10" fillId="2" borderId="4" xfId="5" applyFont="1" applyFill="1" applyBorder="1"/>
    <xf numFmtId="0" fontId="10" fillId="2" borderId="18" xfId="0" applyFont="1" applyFill="1" applyBorder="1"/>
    <xf numFmtId="0" fontId="10" fillId="2" borderId="19" xfId="0" applyFont="1" applyFill="1" applyBorder="1"/>
    <xf numFmtId="4" fontId="10" fillId="2" borderId="20" xfId="0" applyNumberFormat="1" applyFont="1" applyFill="1" applyBorder="1" applyAlignment="1">
      <alignment horizontal="center" vertical="center"/>
    </xf>
    <xf numFmtId="165" fontId="8" fillId="2" borderId="0" xfId="5" applyFont="1" applyFill="1" applyAlignment="1">
      <alignment vertical="center"/>
    </xf>
    <xf numFmtId="165" fontId="8" fillId="0" borderId="0" xfId="5" applyFont="1" applyAlignment="1">
      <alignment vertical="center"/>
    </xf>
    <xf numFmtId="0" fontId="3" fillId="2" borderId="4" xfId="0" applyFont="1" applyFill="1" applyBorder="1"/>
    <xf numFmtId="165" fontId="8" fillId="2" borderId="0" xfId="5" applyFont="1" applyFill="1" applyAlignment="1">
      <alignment horizontal="center" vertical="center"/>
    </xf>
    <xf numFmtId="165" fontId="0" fillId="0" borderId="0" xfId="5" applyFont="1" applyBorder="1" applyAlignment="1">
      <alignment vertical="center"/>
    </xf>
    <xf numFmtId="165" fontId="0" fillId="0" borderId="0" xfId="5" applyFont="1" applyAlignment="1">
      <alignment vertical="center"/>
    </xf>
    <xf numFmtId="165" fontId="0" fillId="2" borderId="0" xfId="5" applyFont="1" applyFill="1" applyAlignment="1">
      <alignment vertical="center"/>
    </xf>
    <xf numFmtId="14" fontId="16" fillId="2" borderId="16" xfId="0" applyNumberFormat="1" applyFont="1" applyFill="1" applyBorder="1" applyAlignment="1">
      <alignment horizontal="center"/>
    </xf>
    <xf numFmtId="14" fontId="16" fillId="2" borderId="17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4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1321593</xdr:colOff>
      <xdr:row>6</xdr:row>
      <xdr:rowOff>95250</xdr:rowOff>
    </xdr:from>
    <xdr:to>
      <xdr:col>6</xdr:col>
      <xdr:colOff>3417094</xdr:colOff>
      <xdr:row>14</xdr:row>
      <xdr:rowOff>15309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43812" y="1095375"/>
          <a:ext cx="2095501" cy="1432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502228</xdr:colOff>
      <xdr:row>55</xdr:row>
      <xdr:rowOff>121227</xdr:rowOff>
    </xdr:from>
    <xdr:to>
      <xdr:col>8</xdr:col>
      <xdr:colOff>1165366</xdr:colOff>
      <xdr:row>64</xdr:row>
      <xdr:rowOff>95365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49092" y="12676909"/>
          <a:ext cx="8681456" cy="2121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93"/>
  <sheetViews>
    <sheetView tabSelected="1" view="pageBreakPreview" topLeftCell="A8" zoomScale="55" zoomScaleNormal="85" zoomScaleSheetLayoutView="55" workbookViewId="0">
      <selection activeCell="O61" sqref="O61"/>
    </sheetView>
  </sheetViews>
  <sheetFormatPr baseColWidth="10" defaultColWidth="9.140625" defaultRowHeight="12.75" x14ac:dyDescent="0.2"/>
  <cols>
    <col min="1" max="1" width="9.140625" style="13"/>
    <col min="2" max="2" width="11.28515625" style="13" bestFit="1" customWidth="1"/>
    <col min="3" max="3" width="10" style="13" customWidth="1"/>
    <col min="4" max="4" width="10" style="1" customWidth="1"/>
    <col min="5" max="5" width="24.5703125" style="22" customWidth="1"/>
    <col min="6" max="6" width="29.85546875" style="22" customWidth="1"/>
    <col min="7" max="7" width="67" style="1" customWidth="1"/>
    <col min="8" max="9" width="23.42578125" style="1" bestFit="1" customWidth="1"/>
    <col min="10" max="10" width="24.42578125" style="1" customWidth="1"/>
    <col min="11" max="12" width="9.140625" style="13"/>
    <col min="13" max="13" width="16.5703125" style="13" bestFit="1" customWidth="1"/>
    <col min="14" max="14" width="20.28515625" style="13" bestFit="1" customWidth="1"/>
    <col min="15" max="15" width="9.140625" style="1"/>
    <col min="16" max="16" width="14.28515625" style="1" bestFit="1" customWidth="1"/>
    <col min="17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8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51" t="s">
        <v>9</v>
      </c>
      <c r="D15" s="51"/>
      <c r="E15" s="51"/>
      <c r="F15" s="51"/>
      <c r="G15" s="51"/>
      <c r="H15" s="51"/>
      <c r="I15" s="51"/>
      <c r="J15" s="51"/>
      <c r="K15" s="51"/>
    </row>
    <row r="16" spans="3:11" s="13" customFormat="1" ht="19.5" x14ac:dyDescent="0.2">
      <c r="C16" s="52" t="s">
        <v>10</v>
      </c>
      <c r="D16" s="52"/>
      <c r="E16" s="52"/>
      <c r="F16" s="52"/>
      <c r="G16" s="52"/>
      <c r="H16" s="52"/>
      <c r="I16" s="52"/>
      <c r="J16" s="52"/>
      <c r="K16" s="52"/>
    </row>
    <row r="17" spans="1:19" s="13" customFormat="1" ht="20.25" x14ac:dyDescent="0.2">
      <c r="D17" s="57"/>
      <c r="E17" s="58"/>
      <c r="F17" s="58"/>
      <c r="G17" s="58"/>
      <c r="H17" s="58"/>
      <c r="I17" s="58"/>
      <c r="J17" s="58"/>
    </row>
    <row r="18" spans="1:19" s="13" customFormat="1" x14ac:dyDescent="0.2">
      <c r="D18" s="14"/>
      <c r="E18" s="14"/>
      <c r="F18" s="14"/>
      <c r="G18" s="14"/>
      <c r="H18" s="14"/>
      <c r="I18" s="14"/>
      <c r="J18" s="14"/>
    </row>
    <row r="19" spans="1:19" s="13" customFormat="1" ht="18" x14ac:dyDescent="0.2">
      <c r="C19" s="68" t="s">
        <v>2</v>
      </c>
      <c r="D19" s="68"/>
      <c r="E19" s="68"/>
      <c r="F19" s="68"/>
      <c r="G19" s="68"/>
      <c r="H19" s="68"/>
      <c r="I19" s="68"/>
      <c r="J19" s="68"/>
      <c r="K19" s="68"/>
    </row>
    <row r="20" spans="1:19" s="13" customFormat="1" ht="18" x14ac:dyDescent="0.2">
      <c r="A20" s="16" t="s">
        <v>7</v>
      </c>
      <c r="C20" s="68" t="s">
        <v>11</v>
      </c>
      <c r="D20" s="68"/>
      <c r="E20" s="68"/>
      <c r="F20" s="68"/>
      <c r="G20" s="68"/>
      <c r="H20" s="68"/>
      <c r="I20" s="68"/>
      <c r="J20" s="68"/>
      <c r="K20" s="68"/>
    </row>
    <row r="21" spans="1:19" s="13" customFormat="1" ht="18" customHeight="1" x14ac:dyDescent="0.2">
      <c r="C21" s="68" t="s">
        <v>19</v>
      </c>
      <c r="D21" s="68"/>
      <c r="E21" s="68"/>
      <c r="F21" s="68"/>
      <c r="G21" s="68"/>
      <c r="H21" s="68"/>
      <c r="I21" s="68"/>
      <c r="J21" s="68"/>
      <c r="K21" s="68"/>
      <c r="M21" s="48"/>
    </row>
    <row r="22" spans="1:19" s="13" customFormat="1" ht="19.5" customHeight="1" thickBot="1" x14ac:dyDescent="0.25">
      <c r="E22" s="20"/>
      <c r="F22" s="20"/>
      <c r="M22" s="48"/>
    </row>
    <row r="23" spans="1:19" s="3" customFormat="1" ht="36.75" customHeight="1" thickBot="1" x14ac:dyDescent="0.25">
      <c r="A23" s="9"/>
      <c r="B23" s="9"/>
      <c r="C23" s="9"/>
      <c r="D23" s="55"/>
      <c r="E23" s="64" t="s">
        <v>12</v>
      </c>
      <c r="F23" s="65"/>
      <c r="G23" s="66"/>
      <c r="H23" s="61"/>
      <c r="I23" s="62"/>
      <c r="J23" s="63"/>
      <c r="K23" s="9"/>
      <c r="L23" s="9"/>
      <c r="M23" s="42"/>
      <c r="N23" s="9"/>
    </row>
    <row r="24" spans="1:19" s="3" customFormat="1" ht="37.5" customHeight="1" thickBot="1" x14ac:dyDescent="0.25">
      <c r="A24" s="9"/>
      <c r="B24" s="9"/>
      <c r="C24" s="9"/>
      <c r="D24" s="56"/>
      <c r="E24" s="67"/>
      <c r="F24" s="67"/>
      <c r="G24" s="34"/>
      <c r="H24" s="59" t="s">
        <v>6</v>
      </c>
      <c r="I24" s="60"/>
      <c r="J24" s="35">
        <v>4583981.46</v>
      </c>
      <c r="K24" s="9"/>
      <c r="L24" s="9"/>
      <c r="M24" s="42"/>
      <c r="N24" s="42"/>
      <c r="O24" s="43"/>
      <c r="P24" s="43"/>
    </row>
    <row r="25" spans="1:19" s="3" customFormat="1" ht="45.75" customHeight="1" thickBot="1" x14ac:dyDescent="0.25">
      <c r="A25" s="9"/>
      <c r="B25" s="9"/>
      <c r="C25" s="9"/>
      <c r="D25" s="56"/>
      <c r="E25" s="34" t="s">
        <v>3</v>
      </c>
      <c r="F25" s="34" t="s">
        <v>4</v>
      </c>
      <c r="G25" s="34" t="s">
        <v>5</v>
      </c>
      <c r="H25" s="34" t="s">
        <v>0</v>
      </c>
      <c r="I25" s="34" t="s">
        <v>1</v>
      </c>
      <c r="J25" s="34"/>
      <c r="K25" s="9"/>
      <c r="L25" s="9"/>
      <c r="M25" s="42"/>
      <c r="N25" s="42"/>
      <c r="O25" s="43"/>
      <c r="P25" s="43"/>
      <c r="Q25" s="43"/>
      <c r="R25" s="43"/>
      <c r="S25" s="43"/>
    </row>
    <row r="26" spans="1:19" s="3" customFormat="1" ht="18" x14ac:dyDescent="0.25">
      <c r="A26" s="9"/>
      <c r="B26" s="9"/>
      <c r="C26" s="9"/>
      <c r="D26" s="8"/>
      <c r="E26" s="36">
        <v>45597</v>
      </c>
      <c r="F26" s="37"/>
      <c r="G26" s="39" t="s">
        <v>20</v>
      </c>
      <c r="H26" s="38">
        <v>444412.64</v>
      </c>
      <c r="I26" s="38"/>
      <c r="J26" s="41">
        <f>+J24+H26-I26</f>
        <v>5028394.0999999996</v>
      </c>
      <c r="K26" s="9"/>
      <c r="L26" s="9"/>
      <c r="M26" s="42"/>
      <c r="N26" s="42"/>
      <c r="O26" s="43"/>
      <c r="P26" s="43"/>
      <c r="Q26" s="43"/>
      <c r="R26" s="43"/>
      <c r="S26" s="43"/>
    </row>
    <row r="27" spans="1:19" s="3" customFormat="1" ht="18" x14ac:dyDescent="0.25">
      <c r="A27" s="9"/>
      <c r="B27" s="9"/>
      <c r="C27" s="9"/>
      <c r="D27" s="8"/>
      <c r="E27" s="36">
        <v>45597</v>
      </c>
      <c r="F27" s="37" t="s">
        <v>29</v>
      </c>
      <c r="G27" s="39" t="s">
        <v>15</v>
      </c>
      <c r="H27" s="38"/>
      <c r="I27" s="38">
        <v>159060</v>
      </c>
      <c r="J27" s="41">
        <f>+J26+H27-I27</f>
        <v>4869334.0999999996</v>
      </c>
      <c r="K27" s="9"/>
      <c r="L27" s="9"/>
      <c r="M27" s="42"/>
      <c r="N27" s="42"/>
      <c r="O27" s="43"/>
      <c r="P27" s="43"/>
      <c r="Q27" s="43"/>
      <c r="R27" s="43"/>
      <c r="S27" s="43"/>
    </row>
    <row r="28" spans="1:19" s="3" customFormat="1" ht="18" x14ac:dyDescent="0.25">
      <c r="A28" s="9"/>
      <c r="B28" s="9"/>
      <c r="C28" s="9"/>
      <c r="D28" s="8"/>
      <c r="E28" s="36">
        <v>45597</v>
      </c>
      <c r="F28" s="37" t="s">
        <v>30</v>
      </c>
      <c r="G28" s="39" t="s">
        <v>15</v>
      </c>
      <c r="H28" s="38"/>
      <c r="I28" s="38">
        <v>159060</v>
      </c>
      <c r="J28" s="41">
        <f>+J27+H28-I28</f>
        <v>4710274.0999999996</v>
      </c>
      <c r="K28" s="9"/>
      <c r="L28" s="9"/>
      <c r="M28" s="42"/>
      <c r="N28" s="42"/>
      <c r="O28" s="43"/>
      <c r="P28" s="43"/>
      <c r="Q28" s="43"/>
      <c r="R28" s="43"/>
      <c r="S28" s="43"/>
    </row>
    <row r="29" spans="1:19" s="3" customFormat="1" ht="18" x14ac:dyDescent="0.25">
      <c r="A29" s="9"/>
      <c r="B29" s="9"/>
      <c r="C29" s="9"/>
      <c r="D29" s="8"/>
      <c r="E29" s="36">
        <v>45601</v>
      </c>
      <c r="F29" s="37" t="s">
        <v>31</v>
      </c>
      <c r="G29" s="39" t="s">
        <v>15</v>
      </c>
      <c r="H29" s="38"/>
      <c r="I29" s="38">
        <v>60250</v>
      </c>
      <c r="J29" s="41">
        <f>+J28+H29-I29</f>
        <v>4650024.0999999996</v>
      </c>
      <c r="K29" s="9"/>
      <c r="L29" s="9"/>
      <c r="M29" s="42"/>
      <c r="N29" s="42"/>
      <c r="O29" s="43"/>
      <c r="P29" s="43"/>
      <c r="Q29" s="43"/>
      <c r="R29" s="43"/>
      <c r="S29" s="43"/>
    </row>
    <row r="30" spans="1:19" s="3" customFormat="1" ht="18" x14ac:dyDescent="0.25">
      <c r="A30" s="9"/>
      <c r="B30" s="9"/>
      <c r="C30" s="9"/>
      <c r="D30" s="8"/>
      <c r="E30" s="36">
        <v>45601</v>
      </c>
      <c r="F30" s="37" t="s">
        <v>32</v>
      </c>
      <c r="G30" s="39" t="s">
        <v>15</v>
      </c>
      <c r="H30" s="38"/>
      <c r="I30" s="38">
        <v>60250</v>
      </c>
      <c r="J30" s="41">
        <f t="shared" ref="J30:J53" si="0">+J29+H30-I30</f>
        <v>4589774.0999999996</v>
      </c>
      <c r="K30" s="9"/>
      <c r="L30" s="9"/>
      <c r="M30" s="42"/>
      <c r="N30" s="42"/>
      <c r="O30" s="43"/>
      <c r="P30" s="43"/>
      <c r="Q30" s="43"/>
      <c r="R30" s="43"/>
      <c r="S30" s="43"/>
    </row>
    <row r="31" spans="1:19" s="3" customFormat="1" ht="18" x14ac:dyDescent="0.25">
      <c r="A31" s="9"/>
      <c r="B31" s="9"/>
      <c r="C31" s="9"/>
      <c r="D31" s="8"/>
      <c r="E31" s="36">
        <v>45601</v>
      </c>
      <c r="F31" s="37" t="s">
        <v>33</v>
      </c>
      <c r="G31" s="39" t="s">
        <v>15</v>
      </c>
      <c r="H31" s="38"/>
      <c r="I31" s="38">
        <v>139177.5</v>
      </c>
      <c r="J31" s="41">
        <f t="shared" si="0"/>
        <v>4450596.5999999996</v>
      </c>
      <c r="K31" s="9"/>
      <c r="L31" s="9"/>
      <c r="M31" s="42"/>
      <c r="N31" s="42"/>
      <c r="O31" s="43"/>
      <c r="P31" s="43"/>
      <c r="Q31" s="43"/>
      <c r="R31" s="43"/>
      <c r="S31" s="43"/>
    </row>
    <row r="32" spans="1:19" s="3" customFormat="1" ht="18" x14ac:dyDescent="0.25">
      <c r="A32" s="9"/>
      <c r="B32" s="9"/>
      <c r="C32" s="9"/>
      <c r="D32" s="8"/>
      <c r="E32" s="36">
        <v>45601</v>
      </c>
      <c r="F32" s="37" t="s">
        <v>34</v>
      </c>
      <c r="G32" s="39" t="s">
        <v>15</v>
      </c>
      <c r="H32" s="38"/>
      <c r="I32" s="38">
        <v>122307.5</v>
      </c>
      <c r="J32" s="41">
        <f t="shared" si="0"/>
        <v>4328289.0999999996</v>
      </c>
      <c r="K32" s="9"/>
      <c r="L32" s="9"/>
      <c r="M32" s="42"/>
      <c r="N32" s="42"/>
      <c r="O32" s="43"/>
      <c r="P32" s="43"/>
      <c r="Q32" s="43"/>
      <c r="R32" s="43"/>
      <c r="S32" s="43"/>
    </row>
    <row r="33" spans="1:19" s="3" customFormat="1" ht="18" x14ac:dyDescent="0.25">
      <c r="A33" s="9"/>
      <c r="B33" s="9"/>
      <c r="C33" s="9"/>
      <c r="D33" s="8"/>
      <c r="E33" s="36">
        <v>45601</v>
      </c>
      <c r="F33" s="37" t="s">
        <v>35</v>
      </c>
      <c r="G33" s="39" t="s">
        <v>15</v>
      </c>
      <c r="H33" s="38"/>
      <c r="I33" s="38">
        <v>16588.5</v>
      </c>
      <c r="J33" s="41">
        <f t="shared" si="0"/>
        <v>4311700.5999999996</v>
      </c>
      <c r="K33" s="9"/>
      <c r="L33" s="9"/>
      <c r="M33" s="42"/>
      <c r="N33" s="42"/>
      <c r="O33" s="43"/>
      <c r="P33" s="43"/>
      <c r="Q33" s="43"/>
      <c r="R33" s="43"/>
      <c r="S33" s="43"/>
    </row>
    <row r="34" spans="1:19" s="3" customFormat="1" ht="18" x14ac:dyDescent="0.25">
      <c r="A34" s="9"/>
      <c r="B34" s="9"/>
      <c r="C34" s="9"/>
      <c r="D34" s="8"/>
      <c r="E34" s="36">
        <v>45603</v>
      </c>
      <c r="F34" s="37" t="s">
        <v>36</v>
      </c>
      <c r="G34" s="39" t="s">
        <v>15</v>
      </c>
      <c r="H34" s="38"/>
      <c r="I34" s="38">
        <v>4500000</v>
      </c>
      <c r="J34" s="41">
        <f t="shared" si="0"/>
        <v>-188299.40000000037</v>
      </c>
      <c r="K34" s="9"/>
      <c r="L34" s="9"/>
      <c r="M34" s="42"/>
      <c r="N34" s="42"/>
      <c r="O34" s="43"/>
      <c r="P34" s="43"/>
      <c r="Q34" s="43"/>
      <c r="R34" s="43"/>
      <c r="S34" s="43"/>
    </row>
    <row r="35" spans="1:19" s="3" customFormat="1" ht="18" x14ac:dyDescent="0.25">
      <c r="A35" s="9"/>
      <c r="B35" s="9"/>
      <c r="C35" s="9"/>
      <c r="D35" s="8"/>
      <c r="E35" s="36">
        <v>45603</v>
      </c>
      <c r="F35" s="37" t="s">
        <v>21</v>
      </c>
      <c r="G35" s="39" t="s">
        <v>16</v>
      </c>
      <c r="H35" s="38">
        <v>1098963.26</v>
      </c>
      <c r="I35" s="38"/>
      <c r="J35" s="41">
        <f t="shared" si="0"/>
        <v>910663.85999999964</v>
      </c>
      <c r="K35" s="9"/>
      <c r="L35" s="9"/>
      <c r="M35" s="42"/>
      <c r="N35" s="42"/>
      <c r="O35" s="43"/>
      <c r="P35" s="43"/>
      <c r="Q35" s="43"/>
      <c r="R35" s="43"/>
      <c r="S35" s="43"/>
    </row>
    <row r="36" spans="1:19" s="3" customFormat="1" ht="18" x14ac:dyDescent="0.25">
      <c r="A36" s="9"/>
      <c r="B36" s="9"/>
      <c r="C36" s="9"/>
      <c r="D36" s="8"/>
      <c r="E36" s="36">
        <v>45603</v>
      </c>
      <c r="F36" s="37" t="s">
        <v>37</v>
      </c>
      <c r="G36" s="39" t="s">
        <v>15</v>
      </c>
      <c r="H36" s="38"/>
      <c r="I36" s="38">
        <v>241000</v>
      </c>
      <c r="J36" s="41">
        <f t="shared" si="0"/>
        <v>669663.85999999964</v>
      </c>
      <c r="K36" s="9"/>
      <c r="L36" s="9"/>
      <c r="M36" s="42"/>
      <c r="N36" s="42"/>
      <c r="O36" s="43"/>
      <c r="P36" s="43"/>
      <c r="Q36" s="43"/>
      <c r="R36" s="43"/>
      <c r="S36" s="43"/>
    </row>
    <row r="37" spans="1:19" s="3" customFormat="1" ht="18" x14ac:dyDescent="0.25">
      <c r="A37" s="9"/>
      <c r="B37" s="9"/>
      <c r="C37" s="9"/>
      <c r="D37" s="8"/>
      <c r="E37" s="36">
        <v>45603</v>
      </c>
      <c r="F37" s="37" t="s">
        <v>38</v>
      </c>
      <c r="G37" s="39" t="s">
        <v>15</v>
      </c>
      <c r="H37" s="38"/>
      <c r="I37" s="38">
        <v>241000</v>
      </c>
      <c r="J37" s="41">
        <f t="shared" si="0"/>
        <v>428663.85999999964</v>
      </c>
      <c r="K37" s="9"/>
      <c r="L37" s="9"/>
      <c r="M37" s="42"/>
      <c r="N37" s="42"/>
      <c r="O37" s="43"/>
      <c r="P37" s="43"/>
      <c r="Q37" s="43"/>
      <c r="R37" s="43"/>
      <c r="S37" s="43"/>
    </row>
    <row r="38" spans="1:19" s="3" customFormat="1" ht="18" x14ac:dyDescent="0.25">
      <c r="A38" s="9"/>
      <c r="B38" s="9"/>
      <c r="C38" s="9"/>
      <c r="D38" s="8"/>
      <c r="E38" s="36">
        <v>45604</v>
      </c>
      <c r="F38" s="37" t="s">
        <v>22</v>
      </c>
      <c r="G38" s="39" t="s">
        <v>23</v>
      </c>
      <c r="H38" s="38">
        <v>4500000</v>
      </c>
      <c r="I38" s="38"/>
      <c r="J38" s="41">
        <f t="shared" si="0"/>
        <v>4928663.8599999994</v>
      </c>
      <c r="K38" s="9"/>
      <c r="L38" s="9"/>
      <c r="M38" s="42"/>
      <c r="N38" s="42"/>
      <c r="O38" s="43"/>
      <c r="P38" s="43"/>
      <c r="Q38" s="43"/>
      <c r="R38" s="43"/>
      <c r="S38" s="43"/>
    </row>
    <row r="39" spans="1:19" s="3" customFormat="1" ht="18" x14ac:dyDescent="0.25">
      <c r="A39" s="9"/>
      <c r="B39" s="9"/>
      <c r="C39" s="9"/>
      <c r="D39" s="8"/>
      <c r="E39" s="36">
        <v>45607</v>
      </c>
      <c r="F39" s="37" t="s">
        <v>39</v>
      </c>
      <c r="G39" s="39" t="s">
        <v>15</v>
      </c>
      <c r="H39" s="38"/>
      <c r="I39" s="38">
        <v>144600</v>
      </c>
      <c r="J39" s="41">
        <f t="shared" si="0"/>
        <v>4784063.8599999994</v>
      </c>
      <c r="K39" s="9"/>
      <c r="L39" s="9"/>
      <c r="M39" s="42"/>
      <c r="N39" s="42"/>
      <c r="O39" s="43"/>
      <c r="P39" s="43"/>
      <c r="Q39" s="43"/>
      <c r="R39" s="43"/>
      <c r="S39" s="43"/>
    </row>
    <row r="40" spans="1:19" s="3" customFormat="1" ht="18" x14ac:dyDescent="0.25">
      <c r="A40" s="9"/>
      <c r="B40" s="9"/>
      <c r="C40" s="9"/>
      <c r="D40" s="8"/>
      <c r="E40" s="36">
        <v>45607</v>
      </c>
      <c r="F40" s="37" t="s">
        <v>40</v>
      </c>
      <c r="G40" s="39" t="s">
        <v>15</v>
      </c>
      <c r="H40" s="38"/>
      <c r="I40" s="38">
        <v>144600</v>
      </c>
      <c r="J40" s="41">
        <f t="shared" si="0"/>
        <v>4639463.8599999994</v>
      </c>
      <c r="K40" s="9"/>
      <c r="L40" s="9"/>
      <c r="M40" s="42"/>
      <c r="N40" s="42"/>
      <c r="O40" s="43"/>
      <c r="P40" s="43"/>
      <c r="Q40" s="43"/>
      <c r="R40" s="43"/>
      <c r="S40" s="43"/>
    </row>
    <row r="41" spans="1:19" s="3" customFormat="1" ht="18" x14ac:dyDescent="0.25">
      <c r="A41" s="9"/>
      <c r="B41" s="9"/>
      <c r="C41" s="9"/>
      <c r="D41" s="8"/>
      <c r="E41" s="36">
        <v>45607</v>
      </c>
      <c r="F41" s="37" t="s">
        <v>41</v>
      </c>
      <c r="G41" s="39" t="s">
        <v>15</v>
      </c>
      <c r="H41" s="38"/>
      <c r="I41" s="38">
        <v>96400</v>
      </c>
      <c r="J41" s="41">
        <f t="shared" si="0"/>
        <v>4543063.8599999994</v>
      </c>
      <c r="K41" s="9"/>
      <c r="L41" s="9"/>
      <c r="M41" s="42"/>
      <c r="N41" s="42"/>
      <c r="O41" s="43"/>
      <c r="P41" s="43"/>
      <c r="Q41" s="43"/>
      <c r="R41" s="43"/>
      <c r="S41" s="43"/>
    </row>
    <row r="42" spans="1:19" s="3" customFormat="1" ht="18" x14ac:dyDescent="0.25">
      <c r="A42" s="9"/>
      <c r="B42" s="9"/>
      <c r="C42" s="9"/>
      <c r="D42" s="8"/>
      <c r="E42" s="36">
        <v>45608</v>
      </c>
      <c r="F42" s="37" t="s">
        <v>17</v>
      </c>
      <c r="G42" s="39" t="s">
        <v>16</v>
      </c>
      <c r="H42" s="38"/>
      <c r="I42" s="38">
        <v>1227988.69</v>
      </c>
      <c r="J42" s="41">
        <f t="shared" si="0"/>
        <v>3315075.1699999995</v>
      </c>
      <c r="K42" s="9"/>
      <c r="L42" s="9"/>
      <c r="M42" s="42"/>
      <c r="N42" s="42"/>
      <c r="O42" s="43"/>
      <c r="P42" s="43"/>
      <c r="Q42" s="43"/>
      <c r="R42" s="43"/>
      <c r="S42" s="43"/>
    </row>
    <row r="43" spans="1:19" s="3" customFormat="1" ht="18" x14ac:dyDescent="0.25">
      <c r="A43" s="9"/>
      <c r="B43" s="9"/>
      <c r="C43" s="9"/>
      <c r="D43" s="8"/>
      <c r="E43" s="36">
        <v>45611</v>
      </c>
      <c r="F43" s="37" t="s">
        <v>24</v>
      </c>
      <c r="G43" s="39" t="s">
        <v>23</v>
      </c>
      <c r="H43" s="38">
        <v>3000</v>
      </c>
      <c r="I43" s="38"/>
      <c r="J43" s="41">
        <f t="shared" si="0"/>
        <v>3318075.1699999995</v>
      </c>
      <c r="K43" s="9"/>
      <c r="L43" s="9"/>
      <c r="M43" s="42"/>
      <c r="N43" s="42"/>
      <c r="O43" s="43"/>
      <c r="P43" s="43"/>
      <c r="Q43" s="43"/>
      <c r="R43" s="43"/>
      <c r="S43" s="43"/>
    </row>
    <row r="44" spans="1:19" s="3" customFormat="1" ht="18" x14ac:dyDescent="0.25">
      <c r="A44" s="9"/>
      <c r="B44" s="9"/>
      <c r="C44" s="9"/>
      <c r="D44" s="8"/>
      <c r="E44" s="36">
        <v>45616</v>
      </c>
      <c r="F44" s="37" t="s">
        <v>42</v>
      </c>
      <c r="G44" s="39" t="s">
        <v>15</v>
      </c>
      <c r="H44" s="38"/>
      <c r="I44" s="38">
        <v>13179.83</v>
      </c>
      <c r="J44" s="41">
        <f t="shared" si="0"/>
        <v>3304895.3399999994</v>
      </c>
      <c r="K44" s="9"/>
      <c r="L44" s="9"/>
      <c r="M44" s="42"/>
      <c r="N44" s="42"/>
      <c r="O44" s="43"/>
      <c r="P44" s="43"/>
      <c r="Q44" s="43"/>
      <c r="R44" s="43"/>
      <c r="S44" s="43"/>
    </row>
    <row r="45" spans="1:19" s="3" customFormat="1" ht="18" x14ac:dyDescent="0.25">
      <c r="A45" s="9"/>
      <c r="B45" s="9"/>
      <c r="C45" s="9"/>
      <c r="D45" s="8"/>
      <c r="E45" s="36">
        <v>45617</v>
      </c>
      <c r="F45" s="37" t="s">
        <v>25</v>
      </c>
      <c r="G45" s="39" t="s">
        <v>23</v>
      </c>
      <c r="H45" s="38">
        <v>29200</v>
      </c>
      <c r="I45" s="38"/>
      <c r="J45" s="41">
        <f t="shared" si="0"/>
        <v>3334095.3399999994</v>
      </c>
      <c r="K45" s="9"/>
      <c r="L45" s="9"/>
      <c r="M45" s="42"/>
      <c r="N45" s="42"/>
      <c r="O45" s="43"/>
      <c r="P45" s="43"/>
      <c r="Q45" s="43"/>
      <c r="R45" s="43"/>
      <c r="S45" s="43"/>
    </row>
    <row r="46" spans="1:19" s="3" customFormat="1" ht="18" x14ac:dyDescent="0.25">
      <c r="A46" s="9"/>
      <c r="B46" s="9"/>
      <c r="C46" s="9"/>
      <c r="D46" s="8"/>
      <c r="E46" s="36">
        <v>45624</v>
      </c>
      <c r="F46" s="37" t="s">
        <v>26</v>
      </c>
      <c r="G46" s="39" t="s">
        <v>23</v>
      </c>
      <c r="H46" s="38">
        <v>10000</v>
      </c>
      <c r="I46" s="38"/>
      <c r="J46" s="41">
        <f t="shared" si="0"/>
        <v>3344095.3399999994</v>
      </c>
      <c r="K46" s="9"/>
      <c r="L46" s="9"/>
      <c r="M46" s="42"/>
      <c r="N46" s="42"/>
      <c r="O46" s="43"/>
      <c r="P46" s="43"/>
      <c r="Q46" s="43"/>
      <c r="R46" s="43"/>
      <c r="S46" s="43"/>
    </row>
    <row r="47" spans="1:19" s="3" customFormat="1" ht="18" x14ac:dyDescent="0.25">
      <c r="A47" s="9"/>
      <c r="B47" s="9"/>
      <c r="C47" s="9"/>
      <c r="D47" s="8"/>
      <c r="E47" s="36">
        <v>45624</v>
      </c>
      <c r="F47" s="37" t="s">
        <v>43</v>
      </c>
      <c r="G47" s="39" t="s">
        <v>15</v>
      </c>
      <c r="H47" s="38"/>
      <c r="I47" s="38">
        <v>105700</v>
      </c>
      <c r="J47" s="41">
        <f t="shared" si="0"/>
        <v>3238395.3399999994</v>
      </c>
      <c r="K47" s="9"/>
      <c r="L47" s="9"/>
      <c r="M47" s="42"/>
      <c r="N47" s="42"/>
      <c r="O47" s="43"/>
      <c r="P47" s="43"/>
      <c r="Q47" s="43"/>
      <c r="R47" s="43"/>
      <c r="S47" s="43"/>
    </row>
    <row r="48" spans="1:19" s="3" customFormat="1" ht="18" x14ac:dyDescent="0.25">
      <c r="A48" s="9"/>
      <c r="B48" s="9"/>
      <c r="C48" s="9"/>
      <c r="D48" s="8"/>
      <c r="E48" s="36">
        <v>45624</v>
      </c>
      <c r="F48" s="37" t="s">
        <v>44</v>
      </c>
      <c r="G48" s="39" t="s">
        <v>15</v>
      </c>
      <c r="H48" s="38"/>
      <c r="I48" s="38">
        <v>84560</v>
      </c>
      <c r="J48" s="41">
        <f t="shared" si="0"/>
        <v>3153835.3399999994</v>
      </c>
      <c r="K48" s="9"/>
      <c r="L48" s="9"/>
      <c r="M48" s="42"/>
      <c r="N48" s="42"/>
      <c r="O48" s="43"/>
      <c r="P48" s="43"/>
      <c r="Q48" s="43"/>
      <c r="R48" s="43"/>
      <c r="S48" s="43"/>
    </row>
    <row r="49" spans="1:96" s="3" customFormat="1" ht="18" x14ac:dyDescent="0.25">
      <c r="A49" s="9"/>
      <c r="B49" s="9"/>
      <c r="C49" s="9"/>
      <c r="D49" s="8"/>
      <c r="E49" s="36">
        <v>45624</v>
      </c>
      <c r="F49" s="37" t="s">
        <v>45</v>
      </c>
      <c r="G49" s="39" t="s">
        <v>15</v>
      </c>
      <c r="H49" s="38"/>
      <c r="I49" s="38">
        <v>84560</v>
      </c>
      <c r="J49" s="41">
        <f t="shared" si="0"/>
        <v>3069275.3399999994</v>
      </c>
      <c r="K49" s="9"/>
      <c r="L49" s="9"/>
      <c r="M49" s="42"/>
      <c r="N49" s="42"/>
      <c r="O49" s="43"/>
      <c r="P49" s="43"/>
      <c r="Q49" s="43"/>
      <c r="R49" s="43"/>
      <c r="S49" s="43"/>
    </row>
    <row r="50" spans="1:96" s="3" customFormat="1" ht="18" x14ac:dyDescent="0.25">
      <c r="A50" s="9"/>
      <c r="B50" s="9"/>
      <c r="C50" s="9"/>
      <c r="D50" s="8"/>
      <c r="E50" s="36">
        <v>45625</v>
      </c>
      <c r="F50" s="37" t="s">
        <v>27</v>
      </c>
      <c r="G50" s="39" t="s">
        <v>23</v>
      </c>
      <c r="H50" s="38">
        <v>7000</v>
      </c>
      <c r="I50" s="38"/>
      <c r="J50" s="41">
        <f t="shared" si="0"/>
        <v>3076275.3399999994</v>
      </c>
      <c r="K50" s="9"/>
      <c r="L50" s="9"/>
      <c r="M50" s="42"/>
      <c r="N50" s="42"/>
      <c r="O50" s="43"/>
      <c r="P50" s="43"/>
      <c r="Q50" s="43"/>
      <c r="R50" s="43"/>
      <c r="S50" s="43"/>
    </row>
    <row r="51" spans="1:96" s="3" customFormat="1" ht="18" x14ac:dyDescent="0.25">
      <c r="A51" s="9"/>
      <c r="B51" s="9"/>
      <c r="C51" s="9"/>
      <c r="D51" s="8"/>
      <c r="E51" s="36">
        <v>45625</v>
      </c>
      <c r="F51" s="37" t="s">
        <v>28</v>
      </c>
      <c r="G51" s="39" t="s">
        <v>23</v>
      </c>
      <c r="H51" s="38">
        <v>228365.94</v>
      </c>
      <c r="I51" s="38"/>
      <c r="J51" s="41">
        <f t="shared" si="0"/>
        <v>3304641.2799999993</v>
      </c>
      <c r="K51" s="9"/>
      <c r="L51" s="9"/>
      <c r="M51" s="42"/>
      <c r="N51" s="42"/>
      <c r="O51" s="43"/>
      <c r="P51" s="43"/>
      <c r="Q51" s="43"/>
      <c r="R51" s="43"/>
      <c r="S51" s="43"/>
    </row>
    <row r="52" spans="1:96" s="11" customFormat="1" ht="18" customHeight="1" x14ac:dyDescent="0.25">
      <c r="D52" s="8"/>
      <c r="E52" s="36"/>
      <c r="F52" s="37"/>
      <c r="G52" s="40" t="s">
        <v>18</v>
      </c>
      <c r="H52" s="38"/>
      <c r="I52" s="38">
        <v>11416.91</v>
      </c>
      <c r="J52" s="41">
        <f t="shared" si="0"/>
        <v>3293224.3699999992</v>
      </c>
      <c r="M52" s="45"/>
      <c r="O52" s="45"/>
      <c r="P52" s="45"/>
      <c r="Q52" s="45"/>
      <c r="R52" s="45"/>
      <c r="S52" s="45"/>
    </row>
    <row r="53" spans="1:96" s="11" customFormat="1" ht="18" customHeight="1" x14ac:dyDescent="0.25">
      <c r="D53" s="8"/>
      <c r="E53" s="36"/>
      <c r="F53" s="37"/>
      <c r="G53" s="40" t="s">
        <v>14</v>
      </c>
      <c r="H53" s="38"/>
      <c r="I53" s="38">
        <v>175</v>
      </c>
      <c r="J53" s="41">
        <f t="shared" si="0"/>
        <v>3293049.3699999992</v>
      </c>
      <c r="M53" s="45"/>
      <c r="O53" s="45"/>
      <c r="P53" s="45"/>
      <c r="Q53" s="45"/>
      <c r="R53" s="45"/>
      <c r="S53" s="45"/>
    </row>
    <row r="54" spans="1:96" s="9" customFormat="1" ht="16.5" customHeight="1" x14ac:dyDescent="0.25">
      <c r="D54" s="8"/>
      <c r="E54" s="49"/>
      <c r="F54" s="50"/>
      <c r="G54" s="44" t="s">
        <v>13</v>
      </c>
      <c r="H54" s="33">
        <f>SUM(H26:H53)</f>
        <v>6320941.8400000008</v>
      </c>
      <c r="I54" s="33">
        <f>SUM(I26:I53)</f>
        <v>7611873.9299999997</v>
      </c>
      <c r="J54" s="33">
        <f>SUM(J53)</f>
        <v>3293049.3699999992</v>
      </c>
      <c r="M54" s="42"/>
      <c r="O54" s="42"/>
      <c r="P54" s="42"/>
      <c r="Q54" s="42"/>
      <c r="R54" s="42"/>
      <c r="S54" s="42"/>
    </row>
    <row r="55" spans="1:96" s="9" customFormat="1" ht="16.5" customHeight="1" x14ac:dyDescent="0.25">
      <c r="D55" s="23"/>
      <c r="E55" s="24"/>
      <c r="F55" s="25"/>
      <c r="G55" s="25"/>
      <c r="H55" s="26"/>
      <c r="I55" s="27"/>
      <c r="J55" s="28"/>
      <c r="M55" s="42"/>
      <c r="O55" s="42"/>
      <c r="P55" s="42"/>
      <c r="Q55" s="42"/>
      <c r="R55" s="42"/>
      <c r="S55" s="42"/>
    </row>
    <row r="56" spans="1:96" s="9" customFormat="1" ht="16.5" customHeight="1" x14ac:dyDescent="0.25">
      <c r="D56" s="23"/>
      <c r="E56" s="24"/>
      <c r="F56" s="25"/>
      <c r="G56" s="25"/>
      <c r="H56" s="26"/>
      <c r="I56" s="27"/>
      <c r="J56" s="28"/>
      <c r="M56" s="42"/>
      <c r="O56" s="42"/>
      <c r="P56" s="42"/>
      <c r="Q56" s="42"/>
      <c r="R56" s="42"/>
      <c r="S56" s="42"/>
    </row>
    <row r="57" spans="1:96" s="9" customFormat="1" ht="16.5" customHeight="1" x14ac:dyDescent="0.25">
      <c r="D57" s="23"/>
      <c r="E57" s="24"/>
      <c r="F57" s="25"/>
      <c r="G57" s="25"/>
      <c r="H57" s="26"/>
      <c r="I57" s="27"/>
      <c r="J57" s="28"/>
      <c r="M57" s="42"/>
      <c r="O57" s="42"/>
      <c r="P57" s="42"/>
      <c r="Q57" s="42"/>
      <c r="R57" s="42"/>
      <c r="S57" s="42"/>
    </row>
    <row r="58" spans="1:96" s="9" customFormat="1" ht="16.5" customHeight="1" x14ac:dyDescent="0.25">
      <c r="D58" s="23"/>
      <c r="E58" s="24"/>
      <c r="F58" s="25"/>
      <c r="G58" s="25"/>
      <c r="H58" s="26"/>
      <c r="I58" s="27"/>
      <c r="J58" s="28"/>
      <c r="M58" s="42"/>
      <c r="O58" s="42"/>
      <c r="P58" s="42"/>
      <c r="Q58" s="42"/>
      <c r="R58" s="42"/>
      <c r="S58" s="42"/>
    </row>
    <row r="59" spans="1:96" s="9" customFormat="1" ht="16.5" customHeight="1" x14ac:dyDescent="0.25">
      <c r="D59" s="23"/>
      <c r="E59" s="24"/>
      <c r="F59" s="25"/>
      <c r="G59" s="25"/>
      <c r="H59" s="26"/>
      <c r="I59" s="27"/>
      <c r="J59" s="28"/>
      <c r="M59" s="42"/>
      <c r="O59" s="42"/>
      <c r="P59" s="42"/>
      <c r="Q59" s="42"/>
      <c r="R59" s="42"/>
      <c r="S59" s="42"/>
    </row>
    <row r="60" spans="1:96" s="9" customFormat="1" ht="16.5" customHeight="1" x14ac:dyDescent="0.25">
      <c r="D60" s="23"/>
      <c r="F60" s="25"/>
      <c r="G60" s="25"/>
      <c r="H60" s="26"/>
      <c r="I60" s="27"/>
      <c r="J60" s="28"/>
      <c r="O60" s="42"/>
      <c r="P60" s="42"/>
      <c r="Q60" s="42"/>
      <c r="R60" s="42"/>
      <c r="S60" s="42"/>
    </row>
    <row r="61" spans="1:96" ht="24" customHeight="1" x14ac:dyDescent="0.2">
      <c r="D61" s="5"/>
      <c r="E61" s="21"/>
      <c r="F61" s="21"/>
      <c r="G61" s="5"/>
      <c r="H61" s="10"/>
      <c r="I61" s="10"/>
      <c r="J61" s="32"/>
      <c r="K61" s="15"/>
      <c r="L61" s="15"/>
      <c r="M61" s="15"/>
      <c r="N61" s="15"/>
      <c r="O61" s="46"/>
      <c r="P61" s="46"/>
      <c r="Q61" s="46"/>
      <c r="R61" s="46"/>
      <c r="S61" s="46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</row>
    <row r="62" spans="1:96" ht="24" customHeight="1" x14ac:dyDescent="0.2">
      <c r="D62" s="72"/>
      <c r="E62" s="72"/>
      <c r="F62" s="72"/>
      <c r="G62" s="6"/>
      <c r="H62" s="73"/>
      <c r="I62" s="73"/>
      <c r="J62" s="73"/>
      <c r="K62" s="73"/>
      <c r="O62" s="47"/>
      <c r="P62" s="47"/>
      <c r="Q62" s="47"/>
      <c r="R62" s="47"/>
      <c r="S62" s="47"/>
    </row>
    <row r="63" spans="1:96" ht="24" customHeight="1" x14ac:dyDescent="0.2">
      <c r="D63" s="69"/>
      <c r="E63" s="69"/>
      <c r="F63" s="69"/>
      <c r="G63" s="29"/>
      <c r="H63" s="69"/>
      <c r="I63" s="69"/>
      <c r="J63" s="69"/>
      <c r="K63" s="69"/>
      <c r="O63" s="47"/>
      <c r="P63" s="47"/>
      <c r="Q63" s="47"/>
      <c r="R63" s="47"/>
      <c r="S63" s="47"/>
    </row>
    <row r="64" spans="1:96" ht="14.25" customHeight="1" x14ac:dyDescent="0.2">
      <c r="D64" s="69"/>
      <c r="E64" s="69"/>
      <c r="F64" s="69"/>
      <c r="G64" s="29"/>
      <c r="H64" s="69"/>
      <c r="I64" s="69"/>
      <c r="J64" s="69"/>
      <c r="K64" s="69"/>
      <c r="L64" s="30"/>
      <c r="O64" s="47"/>
      <c r="P64" s="47"/>
      <c r="Q64" s="47"/>
      <c r="R64" s="47"/>
      <c r="S64" s="47"/>
    </row>
    <row r="65" spans="4:19" ht="19.5" customHeight="1" x14ac:dyDescent="0.2">
      <c r="E65" s="31"/>
      <c r="F65" s="29"/>
      <c r="G65" s="29"/>
      <c r="H65" s="69"/>
      <c r="I65" s="69"/>
      <c r="J65" s="69"/>
      <c r="K65" s="30"/>
      <c r="L65" s="30"/>
      <c r="O65" s="47"/>
      <c r="P65" s="47"/>
      <c r="Q65" s="47"/>
      <c r="R65" s="47"/>
      <c r="S65" s="47"/>
    </row>
    <row r="66" spans="4:19" ht="24" customHeight="1" x14ac:dyDescent="0.2">
      <c r="D66" s="7"/>
      <c r="E66" s="6"/>
      <c r="F66" s="6"/>
      <c r="G66" s="3"/>
      <c r="H66" s="4"/>
      <c r="I66" s="4"/>
      <c r="J66" s="4"/>
      <c r="O66" s="47"/>
      <c r="P66" s="47"/>
      <c r="Q66" s="47"/>
      <c r="R66" s="47"/>
      <c r="S66" s="47"/>
    </row>
    <row r="67" spans="4:19" ht="24" customHeight="1" x14ac:dyDescent="0.2">
      <c r="D67" s="53"/>
      <c r="E67" s="53"/>
      <c r="F67" s="53"/>
      <c r="G67" s="53"/>
      <c r="H67" s="53"/>
      <c r="I67" s="53"/>
      <c r="J67" s="4"/>
      <c r="O67" s="47"/>
      <c r="P67" s="47"/>
      <c r="Q67" s="47"/>
      <c r="R67" s="47"/>
      <c r="S67" s="47"/>
    </row>
    <row r="68" spans="4:19" ht="24" customHeight="1" x14ac:dyDescent="0.2">
      <c r="D68" s="53"/>
      <c r="E68" s="53"/>
      <c r="F68" s="53"/>
      <c r="G68" s="53"/>
      <c r="H68" s="53"/>
      <c r="I68" s="53"/>
      <c r="J68" s="4"/>
      <c r="O68" s="47"/>
      <c r="P68" s="47"/>
      <c r="Q68" s="47"/>
      <c r="R68" s="47"/>
      <c r="S68" s="47"/>
    </row>
    <row r="69" spans="4:19" ht="24" customHeight="1" x14ac:dyDescent="0.2">
      <c r="D69" s="7"/>
      <c r="E69" s="6"/>
      <c r="F69" s="6"/>
      <c r="G69" s="3"/>
      <c r="H69" s="4"/>
      <c r="I69" s="4"/>
      <c r="J69" s="4"/>
      <c r="O69" s="47"/>
      <c r="P69" s="47"/>
      <c r="Q69" s="47"/>
      <c r="R69" s="47"/>
      <c r="S69" s="47"/>
    </row>
    <row r="70" spans="4:19" ht="24" customHeight="1" x14ac:dyDescent="0.2">
      <c r="D70" s="7"/>
      <c r="E70" s="6"/>
      <c r="F70" s="6"/>
      <c r="G70" s="3"/>
      <c r="H70" s="4"/>
      <c r="I70" s="4"/>
      <c r="J70" s="4"/>
      <c r="O70" s="47"/>
      <c r="P70" s="47"/>
      <c r="Q70" s="47"/>
      <c r="R70" s="47"/>
      <c r="S70" s="47"/>
    </row>
    <row r="71" spans="4:19" ht="24" customHeight="1" x14ac:dyDescent="0.2">
      <c r="D71" s="5"/>
      <c r="E71" s="6"/>
      <c r="F71" s="6"/>
      <c r="G71" s="3"/>
      <c r="H71" s="4"/>
      <c r="I71" s="4"/>
      <c r="J71" s="4"/>
      <c r="O71" s="47"/>
      <c r="P71" s="47"/>
      <c r="Q71" s="47"/>
      <c r="R71" s="47"/>
      <c r="S71" s="47"/>
    </row>
    <row r="72" spans="4:19" ht="24" customHeight="1" x14ac:dyDescent="0.2">
      <c r="D72" s="71"/>
      <c r="E72" s="71"/>
      <c r="F72" s="71"/>
      <c r="G72" s="71"/>
      <c r="H72" s="71"/>
      <c r="I72" s="71"/>
      <c r="J72" s="71"/>
      <c r="O72" s="47"/>
      <c r="P72" s="47"/>
      <c r="Q72" s="47"/>
      <c r="R72" s="47"/>
      <c r="S72" s="47"/>
    </row>
    <row r="73" spans="4:19" ht="24" customHeight="1" x14ac:dyDescent="0.2">
      <c r="D73" s="70"/>
      <c r="E73" s="70"/>
      <c r="F73" s="70"/>
      <c r="G73" s="70"/>
      <c r="H73" s="70"/>
      <c r="I73" s="70"/>
      <c r="J73" s="70"/>
      <c r="O73" s="47"/>
      <c r="P73" s="47"/>
      <c r="Q73" s="47"/>
      <c r="R73" s="47"/>
      <c r="S73" s="47"/>
    </row>
    <row r="74" spans="4:19" ht="24" customHeight="1" x14ac:dyDescent="0.2">
      <c r="D74" s="54"/>
      <c r="E74" s="54"/>
      <c r="F74" s="54"/>
      <c r="G74" s="54"/>
      <c r="H74" s="54"/>
      <c r="I74" s="54"/>
      <c r="J74" s="54"/>
      <c r="O74" s="47"/>
      <c r="P74" s="47"/>
      <c r="Q74" s="47"/>
      <c r="R74" s="47"/>
      <c r="S74" s="47"/>
    </row>
    <row r="75" spans="4:19" ht="24" customHeight="1" x14ac:dyDescent="0.2">
      <c r="D75" s="54"/>
      <c r="E75" s="54"/>
      <c r="F75" s="54"/>
      <c r="G75" s="54"/>
      <c r="H75" s="54"/>
      <c r="I75" s="54"/>
      <c r="J75" s="54"/>
      <c r="O75" s="47"/>
      <c r="P75" s="47"/>
      <c r="Q75" s="47"/>
      <c r="R75" s="47"/>
      <c r="S75" s="47"/>
    </row>
    <row r="76" spans="4:19" ht="24" customHeight="1" x14ac:dyDescent="0.2">
      <c r="D76" s="54"/>
      <c r="E76" s="54"/>
      <c r="F76" s="54"/>
      <c r="G76" s="54"/>
      <c r="H76" s="54"/>
      <c r="I76" s="54"/>
      <c r="J76" s="54"/>
      <c r="O76" s="47"/>
      <c r="P76" s="47"/>
      <c r="Q76" s="47"/>
      <c r="R76" s="47"/>
      <c r="S76" s="47"/>
    </row>
    <row r="77" spans="4:19" ht="20.25" x14ac:dyDescent="0.2">
      <c r="D77" s="54"/>
      <c r="E77" s="54"/>
      <c r="F77" s="54"/>
      <c r="G77" s="54"/>
      <c r="H77" s="54"/>
      <c r="I77" s="54"/>
      <c r="J77" s="54"/>
      <c r="O77" s="47"/>
      <c r="P77" s="47"/>
      <c r="Q77" s="47"/>
      <c r="R77" s="47"/>
      <c r="S77" s="47"/>
    </row>
    <row r="92" spans="4:4" ht="13.5" thickBot="1" x14ac:dyDescent="0.25"/>
    <row r="93" spans="4:4" ht="15" x14ac:dyDescent="0.2">
      <c r="D93" s="2"/>
    </row>
  </sheetData>
  <mergeCells count="27">
    <mergeCell ref="D62:F62"/>
    <mergeCell ref="D63:F63"/>
    <mergeCell ref="D64:F64"/>
    <mergeCell ref="H62:K62"/>
    <mergeCell ref="H63:K63"/>
    <mergeCell ref="H64:K64"/>
    <mergeCell ref="D77:J77"/>
    <mergeCell ref="D73:J73"/>
    <mergeCell ref="D75:J75"/>
    <mergeCell ref="D74:J74"/>
    <mergeCell ref="D72:J72"/>
    <mergeCell ref="E54:F54"/>
    <mergeCell ref="C15:K15"/>
    <mergeCell ref="C16:K16"/>
    <mergeCell ref="D67:I67"/>
    <mergeCell ref="D76:J76"/>
    <mergeCell ref="D68:I68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65:J65"/>
  </mergeCells>
  <phoneticPr fontId="2" type="noConversion"/>
  <printOptions horizontalCentered="1"/>
  <pageMargins left="0.39370078740157499" right="0.15748031496063" top="0.81059055118110201" bottom="0.196850393700787" header="0" footer="0"/>
  <pageSetup paperSize="9" scale="4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pc</cp:lastModifiedBy>
  <cp:lastPrinted>2024-12-10T14:46:08Z</cp:lastPrinted>
  <dcterms:created xsi:type="dcterms:W3CDTF">2006-07-11T17:39:34Z</dcterms:created>
  <dcterms:modified xsi:type="dcterms:W3CDTF">2024-12-11T00:15:19Z</dcterms:modified>
</cp:coreProperties>
</file>